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<sst xmlns="http://schemas.openxmlformats.org/spreadsheetml/2006/main" count="195" uniqueCount="131">
  <si>
    <t>Weekend 28 February - 02 March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</si>
  <si>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</si>
  <si>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</si>
  <si>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</si>
  <si>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</si>
  <si>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</si>
  <si>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</si>
  <si>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</si>
  <si>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</si>
  <si>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</si>
  <si>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</si>
  <si>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Lego Movie</t>
  </si>
  <si>
    <t>USA</t>
  </si>
  <si>
    <t>Warner Bros</t>
  </si>
  <si>
    <t>Non-Stop</t>
  </si>
  <si>
    <t>UK/USA</t>
  </si>
  <si>
    <t>StudioCanal</t>
  </si>
  <si>
    <t xml:space="preserve"> - </t>
  </si>
  <si>
    <t>Ride Along</t>
  </si>
  <si>
    <t>Universal</t>
  </si>
  <si>
    <t>The Book Thief</t>
  </si>
  <si>
    <t>USA/Ger</t>
  </si>
  <si>
    <t>20th Century Fox</t>
  </si>
  <si>
    <t>Mr Peabody and Sherman</t>
  </si>
  <si>
    <t>Tinker Bell and the Pirate Fairy</t>
  </si>
  <si>
    <t>Disney</t>
  </si>
  <si>
    <t>The Monuments Men</t>
  </si>
  <si>
    <t>UK/USA/Ger</t>
  </si>
  <si>
    <t>The Wolf of Wall Street</t>
  </si>
  <si>
    <t>12 Years a Slave</t>
  </si>
  <si>
    <t>UK/USA/Lux</t>
  </si>
  <si>
    <t>eOne Films</t>
  </si>
  <si>
    <t>RoboCop</t>
  </si>
  <si>
    <t>Gravity</t>
  </si>
  <si>
    <t>Dallas Buyers Club</t>
  </si>
  <si>
    <t>Prince Igor - Metropolitan Opera 2014</t>
  </si>
  <si>
    <t>By Experience</t>
  </si>
  <si>
    <t>Frozen</t>
  </si>
  <si>
    <t>War Horse - NT Live 2014</t>
  </si>
  <si>
    <t>UK</t>
  </si>
  <si>
    <t>National Theatre</t>
  </si>
  <si>
    <t>N/A</t>
  </si>
  <si>
    <t>Total</t>
  </si>
  <si>
    <t>Other UK films</t>
  </si>
  <si>
    <t>Cuban Fury</t>
  </si>
  <si>
    <t>UK/Lux</t>
  </si>
  <si>
    <t>Only Lovers Left Alive</t>
  </si>
  <si>
    <t>UK/Ger/Fra</t>
  </si>
  <si>
    <t>Soda</t>
  </si>
  <si>
    <t>Moshi Monsters: The Movie</t>
  </si>
  <si>
    <t>The Invisible Woman</t>
  </si>
  <si>
    <t>Lionsgate</t>
  </si>
  <si>
    <t>Walking with Dinosaurs</t>
  </si>
  <si>
    <t>UK/Ind/USA</t>
  </si>
  <si>
    <t>Philomena</t>
  </si>
  <si>
    <t>The Harry Hill Movie</t>
  </si>
  <si>
    <t>Entertainment</t>
  </si>
  <si>
    <t>Justin and the Knights of Valour</t>
  </si>
  <si>
    <t>UK/Spa/Neth</t>
  </si>
  <si>
    <t>The Railway Man</t>
  </si>
  <si>
    <t>UK/Aus/Fra/Sui</t>
  </si>
  <si>
    <t>Saving Mr Banks</t>
  </si>
  <si>
    <t>UK/USA/Aus</t>
  </si>
  <si>
    <t>The Epic of Everest (Re: 2013)</t>
  </si>
  <si>
    <t>BFI</t>
  </si>
  <si>
    <t>Mandela: Long Walk to Freedom</t>
  </si>
  <si>
    <t>UK/SA</t>
  </si>
  <si>
    <t>Jack Ryan: Shadow Recruit</t>
  </si>
  <si>
    <t>Paramount</t>
  </si>
  <si>
    <t>Stalker</t>
  </si>
  <si>
    <t>Independent</t>
  </si>
  <si>
    <t>8 Minutes Idle</t>
  </si>
  <si>
    <t>Ifeatures</t>
  </si>
  <si>
    <t>A World Not Ours</t>
  </si>
  <si>
    <t>e2</t>
  </si>
  <si>
    <t>The Selfish Giant</t>
  </si>
  <si>
    <t>Curzon Film</t>
  </si>
  <si>
    <t>Other Openers</t>
  </si>
  <si>
    <t>Shaadi Ke Side Effects</t>
  </si>
  <si>
    <t>Ind</t>
  </si>
  <si>
    <t>Eros</t>
  </si>
  <si>
    <t>Nymphomaniac Part 2</t>
  </si>
  <si>
    <t>Den/Ger/Fra</t>
  </si>
  <si>
    <t>Curzon Film World</t>
  </si>
  <si>
    <t>Funny Face (Re: 2014)</t>
  </si>
  <si>
    <t>Park Circus</t>
  </si>
  <si>
    <t>Unforgiven</t>
  </si>
  <si>
    <t>Jap</t>
  </si>
  <si>
    <t>Bramman</t>
  </si>
  <si>
    <t>Qube Entertainments</t>
  </si>
  <si>
    <t>Siva Senai</t>
  </si>
  <si>
    <t>Ayngaran</t>
  </si>
  <si>
    <t>Comments on this week's top 15 results</t>
  </si>
  <si>
    <t>Against last weekend: -11%</t>
  </si>
  <si>
    <t>Against last year: 44%</t>
  </si>
  <si>
    <t>Rolling 52 week ranking: 24th</t>
  </si>
  <si>
    <t>UK* films in top 15: 5</t>
  </si>
  <si>
    <t>UK* share of top 15 gross: 15.8%</t>
  </si>
  <si>
    <t>The weekend gross for:</t>
  </si>
  <si>
    <r>
      <t xml:space="preserve">  </t>
    </r>
    <r>
      <rPr>
        <i/>
        <sz val="10"/>
        <rFont val="Arial"/>
        <family val="2"/>
      </rPr>
      <t>The Book Thief</t>
    </r>
    <r>
      <rPr>
        <sz val="10"/>
        <rFont val="Arial"/>
        <family val="2"/>
      </rPr>
      <t xml:space="preserve"> includes £372,767 from 442 previews</t>
    </r>
  </si>
  <si>
    <t>Openers next week - 28 February 2014</t>
  </si>
  <si>
    <t>300: Rise Of An Empire</t>
  </si>
  <si>
    <t>Bullet</t>
  </si>
  <si>
    <t>Vertigo</t>
  </si>
  <si>
    <t>Capriccio - Vienna State Opera 2013 (Opera)</t>
  </si>
  <si>
    <t>Rising Alternative</t>
  </si>
  <si>
    <t>Aut</t>
  </si>
  <si>
    <t>Chambaili</t>
  </si>
  <si>
    <t>Hungama Events</t>
  </si>
  <si>
    <t>Pakistan</t>
  </si>
  <si>
    <t>Escape From Planet Earth</t>
  </si>
  <si>
    <t>USA/Can</t>
  </si>
  <si>
    <t>Grand Budapest Hotel</t>
  </si>
  <si>
    <t>Gulaab Gang</t>
  </si>
  <si>
    <t>B4U</t>
  </si>
  <si>
    <t>Happy Journey</t>
  </si>
  <si>
    <t>Indian Movies</t>
  </si>
  <si>
    <t>Monster High: Frights, Camera, Action!</t>
  </si>
  <si>
    <t>Mattel</t>
  </si>
  <si>
    <t>Paranoia</t>
  </si>
  <si>
    <t>Queen</t>
  </si>
  <si>
    <t>Rome, Open City (Re: 2014)</t>
  </si>
  <si>
    <t>Ita</t>
  </si>
  <si>
    <t>The Stag</t>
  </si>
  <si>
    <t>Arrow Films</t>
  </si>
  <si>
    <t>Ire</t>
  </si>
  <si>
    <t>Total Siyapaa</t>
  </si>
  <si>
    <t>Reliance</t>
  </si>
  <si>
    <t>Wake In Fright (Re: 2014)</t>
  </si>
  <si>
    <t>Eureka</t>
  </si>
  <si>
    <t>Aus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</si>
</sst>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0%"/>
    <numFmt numFmtId="170" formatCode="0"/>
    <numFmt numFmtId="171" formatCode="\£#,##0"/>
    <numFmt numFmtId="172" formatCode="#,##0"/>
    <numFmt numFmtId="173" formatCode="\£#,##0.00"/>
    <numFmt numFmtId="174" formatCode="D\ MMM\ YY"/>
    <numFmt numFmtId="175" formatCode="0;\-0;\-"/>
    <numFmt numFmtId="176" formatCode="\£#,##0;&quot;-£&quot;#,##0"/>
    <numFmt numFmtId="177" formatCode="DD\-MMM\-YY"/>
    <numFmt numFmtId="178" formatCode="\£#,##0"/>
    <numFmt numFmtId="179" formatCode="_-* #,##0_-;\-* #,##0_-;_-* \-??_-;_-@_-"/>
    <numFmt numFmtId="180" formatCode="_-* #,##0_-;\-* #,##0_-;_-* \-??_-;_-@_-"/>
  </numFmts>
  <fonts count="10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 vertical="center"/>
    </xf>
    <xf numFmtId="170" fontId="3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 wrapText="1"/>
    </xf>
    <xf numFmtId="171" fontId="3" fillId="2" borderId="0" xfId="0" applyNumberFormat="1" applyFont="1" applyFill="1" applyAlignment="1">
      <alignment horizontal="right" wrapText="1"/>
    </xf>
    <xf numFmtId="172" fontId="3" fillId="2" borderId="0" xfId="0" applyNumberFormat="1" applyFont="1" applyFill="1" applyAlignment="1">
      <alignment horizontal="right" wrapText="1"/>
    </xf>
    <xf numFmtId="171" fontId="3" fillId="2" borderId="0" xfId="0" applyNumberFormat="1" applyFont="1" applyFill="1" applyAlignment="1">
      <alignment horizontal="center" wrapText="1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9" fontId="4" fillId="0" borderId="0" xfId="329" applyFont="1" applyFill="1" applyBorder="1" applyAlignment="1" applyProtection="1">
      <alignment horizontal="center"/>
      <protection/>
    </xf>
    <xf numFmtId="164" fontId="0" fillId="0" borderId="0" xfId="0" applyFont="1" applyAlignment="1">
      <alignment vertical="top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71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right"/>
    </xf>
    <xf numFmtId="173" fontId="4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Fill="1" applyAlignment="1">
      <alignment horizontal="left"/>
    </xf>
    <xf numFmtId="164" fontId="5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5" fillId="0" borderId="0" xfId="329" applyFont="1" applyFill="1" applyBorder="1" applyAlignment="1" applyProtection="1">
      <alignment horizontal="center"/>
      <protection/>
    </xf>
    <xf numFmtId="171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170" fontId="0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center"/>
    </xf>
    <xf numFmtId="164" fontId="0" fillId="0" borderId="0" xfId="0" applyFont="1" applyAlignment="1">
      <alignment/>
    </xf>
    <xf numFmtId="170" fontId="3" fillId="2" borderId="0" xfId="0" applyNumberFormat="1" applyFont="1" applyFill="1" applyAlignment="1">
      <alignment horizontal="left" vertical="top" shrinkToFit="1"/>
    </xf>
    <xf numFmtId="170" fontId="3" fillId="2" borderId="0" xfId="0" applyNumberFormat="1" applyFont="1" applyFill="1" applyAlignment="1">
      <alignment horizontal="center" vertical="top" shrinkToFit="1"/>
    </xf>
    <xf numFmtId="171" fontId="3" fillId="2" borderId="0" xfId="0" applyNumberFormat="1" applyFont="1" applyFill="1" applyAlignment="1">
      <alignment horizontal="right" vertical="top" shrinkToFit="1"/>
    </xf>
    <xf numFmtId="172" fontId="0" fillId="2" borderId="0" xfId="0" applyNumberFormat="1" applyFont="1" applyFill="1" applyAlignment="1">
      <alignment horizontal="right" vertical="top" shrinkToFit="1"/>
    </xf>
    <xf numFmtId="172" fontId="3" fillId="2" borderId="0" xfId="15" applyNumberFormat="1" applyFont="1" applyFill="1" applyBorder="1" applyAlignment="1" applyProtection="1">
      <alignment horizontal="right" vertical="top" shrinkToFit="1"/>
      <protection/>
    </xf>
    <xf numFmtId="170" fontId="3" fillId="0" borderId="0" xfId="0" applyNumberFormat="1" applyFont="1" applyFill="1" applyAlignment="1">
      <alignment horizontal="left" vertical="top" shrinkToFit="1"/>
    </xf>
    <xf numFmtId="170" fontId="3" fillId="0" borderId="0" xfId="0" applyNumberFormat="1" applyFont="1" applyFill="1" applyAlignment="1">
      <alignment horizontal="center" vertical="top" shrinkToFit="1"/>
    </xf>
    <xf numFmtId="171" fontId="3" fillId="0" borderId="0" xfId="0" applyNumberFormat="1" applyFont="1" applyFill="1" applyAlignment="1">
      <alignment horizontal="right" vertical="top" shrinkToFit="1"/>
    </xf>
    <xf numFmtId="172" fontId="0" fillId="0" borderId="0" xfId="0" applyNumberFormat="1" applyFont="1" applyFill="1" applyAlignment="1">
      <alignment horizontal="right" vertical="top" shrinkToFit="1"/>
    </xf>
    <xf numFmtId="172" fontId="3" fillId="0" borderId="0" xfId="15" applyNumberFormat="1" applyFont="1" applyFill="1" applyBorder="1" applyAlignment="1" applyProtection="1">
      <alignment horizontal="right" vertical="top" shrinkToFit="1"/>
      <protection/>
    </xf>
    <xf numFmtId="170" fontId="0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69" fontId="6" fillId="0" borderId="0" xfId="329" applyFont="1" applyFill="1" applyBorder="1" applyAlignment="1" applyProtection="1">
      <alignment horizontal="center"/>
      <protection/>
    </xf>
    <xf numFmtId="176" fontId="6" fillId="0" borderId="0" xfId="0" applyNumberFormat="1" applyFont="1" applyAlignment="1">
      <alignment/>
    </xf>
    <xf numFmtId="170" fontId="0" fillId="0" borderId="0" xfId="0" applyNumberFormat="1" applyFont="1" applyFill="1" applyAlignment="1">
      <alignment horizontal="right"/>
    </xf>
    <xf numFmtId="171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/>
    </xf>
    <xf numFmtId="170" fontId="7" fillId="0" borderId="0" xfId="0" applyNumberFormat="1" applyFont="1" applyFill="1" applyAlignment="1">
      <alignment horizontal="left"/>
    </xf>
    <xf numFmtId="171" fontId="0" fillId="0" borderId="0" xfId="0" applyNumberFormat="1" applyFont="1" applyFill="1" applyAlignment="1">
      <alignment horizontal="left"/>
    </xf>
    <xf numFmtId="164" fontId="0" fillId="0" borderId="0" xfId="0" applyFont="1" applyAlignment="1">
      <alignment vertical="center"/>
    </xf>
    <xf numFmtId="172" fontId="7" fillId="0" borderId="0" xfId="0" applyNumberFormat="1" applyFont="1" applyFill="1" applyAlignment="1">
      <alignment horizontal="right"/>
    </xf>
    <xf numFmtId="164" fontId="0" fillId="0" borderId="0" xfId="0" applyFont="1" applyAlignment="1">
      <alignment/>
    </xf>
    <xf numFmtId="170" fontId="7" fillId="0" borderId="0" xfId="0" applyNumberFormat="1" applyFont="1" applyAlignment="1">
      <alignment horizontal="center" vertical="center"/>
    </xf>
    <xf numFmtId="171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30" applyNumberFormat="1" applyFont="1" applyFill="1" applyBorder="1" applyAlignment="1" applyProtection="1">
      <alignment/>
      <protection/>
    </xf>
    <xf numFmtId="171" fontId="7" fillId="0" borderId="0" xfId="341" applyNumberFormat="1" applyFont="1" applyFill="1" applyBorder="1" applyAlignment="1" applyProtection="1">
      <alignment/>
      <protection/>
    </xf>
    <xf numFmtId="171" fontId="7" fillId="0" borderId="0" xfId="30" applyNumberFormat="1" applyFont="1" applyFill="1" applyBorder="1" applyAlignment="1" applyProtection="1">
      <alignment/>
      <protection/>
    </xf>
    <xf numFmtId="179" fontId="0" fillId="0" borderId="0" xfId="30" applyNumberFormat="1" applyFont="1" applyFill="1" applyBorder="1" applyAlignment="1" applyProtection="1">
      <alignment/>
      <protection/>
    </xf>
    <xf numFmtId="170" fontId="7" fillId="0" borderId="0" xfId="0" applyNumberFormat="1" applyFont="1" applyFill="1" applyAlignment="1">
      <alignment/>
    </xf>
    <xf numFmtId="164" fontId="8" fillId="0" borderId="0" xfId="0" applyFont="1" applyAlignment="1">
      <alignment wrapText="1"/>
    </xf>
    <xf numFmtId="171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70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7" fillId="0" borderId="0" xfId="0" applyNumberFormat="1" applyFont="1" applyAlignment="1">
      <alignment horizontal="left" vertical="center" indent="1"/>
    </xf>
    <xf numFmtId="172" fontId="7" fillId="0" borderId="0" xfId="29" applyNumberFormat="1" applyFont="1" applyFill="1" applyBorder="1" applyAlignment="1" applyProtection="1">
      <alignment/>
      <protection/>
    </xf>
    <xf numFmtId="171" fontId="7" fillId="0" borderId="0" xfId="340" applyNumberFormat="1" applyFont="1" applyFill="1" applyBorder="1" applyAlignment="1" applyProtection="1">
      <alignment/>
      <protection/>
    </xf>
    <xf numFmtId="171" fontId="7" fillId="0" borderId="0" xfId="29" applyNumberFormat="1" applyFont="1" applyFill="1" applyBorder="1" applyAlignment="1" applyProtection="1">
      <alignment/>
      <protection/>
    </xf>
    <xf numFmtId="179" fontId="0" fillId="0" borderId="0" xfId="29" applyNumberFormat="1" applyFont="1" applyFill="1" applyBorder="1" applyAlignment="1" applyProtection="1">
      <alignment/>
      <protection/>
    </xf>
    <xf numFmtId="170" fontId="0" fillId="0" borderId="0" xfId="0" applyNumberFormat="1" applyFont="1" applyAlignment="1">
      <alignment horizontal="left" vertical="center" indent="1"/>
    </xf>
    <xf numFmtId="171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left"/>
    </xf>
  </cellXfs>
  <cellStyles count="3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8515625" style="1" customWidth="1"/>
    <col min="2" max="2" width="59.140625" style="1" customWidth="1"/>
    <col min="3" max="3" width="26.421875" style="2" customWidth="1"/>
    <col min="4" max="4" width="24.57421875" style="3" customWidth="1"/>
    <col min="5" max="5" width="25.140625" style="1" customWidth="1"/>
    <col min="6" max="8" width="12.00390625" style="4" customWidth="1"/>
    <col min="9" max="9" width="12.57421875" style="5" customWidth="1"/>
    <col min="10" max="10" width="15.140625" style="5" customWidth="1"/>
    <col min="11" max="11" width="10.140625" style="1" customWidth="1"/>
    <col min="12" max="12" width="16.28125" style="1" customWidth="1"/>
    <col min="13" max="13" width="12.421875" style="1" customWidth="1"/>
    <col min="14" max="15" width="10.140625" style="1" customWidth="1"/>
    <col min="16" max="16" width="43.421875" style="1" customWidth="1"/>
    <col min="17" max="23" width="10.140625" style="1" customWidth="1"/>
    <col min="24" max="16384" width="9.140625" style="1" customWidth="1"/>
  </cols>
  <sheetData>
    <row r="1" spans="2:3" ht="12.75">
      <c r="B1" s="6" t="s">
        <v>0</v>
      </c>
      <c r="C1" s="7"/>
    </row>
    <row r="2" spans="1:22" ht="39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L2" s="13"/>
      <c r="M2" s="14"/>
      <c r="N2" s="13"/>
      <c r="O2" s="13"/>
      <c r="P2" s="14"/>
      <c r="Q2" s="13"/>
      <c r="R2" s="13"/>
      <c r="S2" s="15"/>
      <c r="T2" s="13"/>
      <c r="U2" s="13"/>
      <c r="V2" s="13"/>
    </row>
    <row r="3" spans="1:22" ht="12.75" customHeight="1">
      <c r="A3" s="16">
        <v>1</v>
      </c>
      <c r="B3" s="17" t="s">
        <v>11</v>
      </c>
      <c r="C3" s="18" t="s">
        <v>12</v>
      </c>
      <c r="D3" s="19">
        <v>3266594</v>
      </c>
      <c r="E3" s="20" t="s">
        <v>13</v>
      </c>
      <c r="F3" s="4">
        <v>-45.36466884231625</v>
      </c>
      <c r="G3" s="21">
        <v>3</v>
      </c>
      <c r="H3" s="21">
        <v>549</v>
      </c>
      <c r="I3" s="3">
        <f>D3/H3</f>
        <v>5950.08014571949</v>
      </c>
      <c r="J3" s="19">
        <v>26671764</v>
      </c>
      <c r="L3" s="22"/>
      <c r="M3" s="13"/>
      <c r="N3" s="13"/>
      <c r="O3" s="13"/>
      <c r="P3" s="14"/>
      <c r="Q3" s="13"/>
      <c r="R3" s="13"/>
      <c r="S3" s="15"/>
      <c r="T3" s="13"/>
      <c r="U3" s="13"/>
      <c r="V3" s="13"/>
    </row>
    <row r="4" spans="1:22" ht="12.75" customHeight="1">
      <c r="A4" s="16">
        <v>2</v>
      </c>
      <c r="B4" s="1" t="s">
        <v>14</v>
      </c>
      <c r="C4" s="23" t="s">
        <v>15</v>
      </c>
      <c r="D4" s="19">
        <v>2652364</v>
      </c>
      <c r="E4" s="20" t="s">
        <v>16</v>
      </c>
      <c r="F4" s="4" t="s">
        <v>17</v>
      </c>
      <c r="G4" s="21">
        <v>1</v>
      </c>
      <c r="H4" s="21">
        <v>453</v>
      </c>
      <c r="I4" s="3">
        <f aca="true" t="shared" si="0" ref="I4:I17">D4/H4</f>
        <v>5855.10816777042</v>
      </c>
      <c r="J4" s="19">
        <v>2652364</v>
      </c>
      <c r="L4" s="13"/>
      <c r="M4" s="13"/>
      <c r="N4" s="13"/>
      <c r="O4" s="13"/>
      <c r="P4" s="14"/>
      <c r="Q4" s="13"/>
      <c r="R4" s="13"/>
      <c r="S4" s="15"/>
      <c r="T4" s="13"/>
      <c r="U4" s="13"/>
      <c r="V4" s="24"/>
    </row>
    <row r="5" spans="1:22" ht="12.75" customHeight="1">
      <c r="A5" s="16">
        <v>3</v>
      </c>
      <c r="B5" s="17" t="s">
        <v>18</v>
      </c>
      <c r="C5" s="18" t="s">
        <v>12</v>
      </c>
      <c r="D5" s="19">
        <v>1420992</v>
      </c>
      <c r="E5" s="20" t="s">
        <v>19</v>
      </c>
      <c r="F5" s="4" t="s">
        <v>17</v>
      </c>
      <c r="G5" s="21">
        <v>1</v>
      </c>
      <c r="H5" s="21">
        <v>382</v>
      </c>
      <c r="I5" s="3">
        <f t="shared" si="0"/>
        <v>3719.8743455497383</v>
      </c>
      <c r="J5" s="19">
        <v>1420992</v>
      </c>
      <c r="L5" s="13"/>
      <c r="M5" s="14"/>
      <c r="N5" s="13"/>
      <c r="O5" s="25"/>
      <c r="P5" s="14"/>
      <c r="Q5" s="13"/>
      <c r="R5" s="13"/>
      <c r="S5" s="15"/>
      <c r="T5" s="13"/>
      <c r="U5" s="25"/>
      <c r="V5" s="26"/>
    </row>
    <row r="6" spans="1:22" ht="12.75" customHeight="1">
      <c r="A6" s="16">
        <v>4</v>
      </c>
      <c r="B6" s="27" t="s">
        <v>20</v>
      </c>
      <c r="C6" s="23" t="s">
        <v>21</v>
      </c>
      <c r="D6" s="19">
        <v>1370649</v>
      </c>
      <c r="E6" s="20" t="s">
        <v>22</v>
      </c>
      <c r="F6" s="4">
        <v>7701.075697211155</v>
      </c>
      <c r="G6" s="21">
        <v>3</v>
      </c>
      <c r="H6" s="21">
        <v>511</v>
      </c>
      <c r="I6" s="3">
        <f t="shared" si="0"/>
        <v>2682.2876712328766</v>
      </c>
      <c r="J6" s="19">
        <v>1430684</v>
      </c>
      <c r="L6" s="28"/>
      <c r="M6" s="29"/>
      <c r="N6" s="30"/>
      <c r="O6" s="31"/>
      <c r="P6" s="26"/>
      <c r="Q6" s="28"/>
      <c r="R6" s="28"/>
      <c r="S6" s="32"/>
      <c r="T6" s="33"/>
      <c r="U6" s="32"/>
      <c r="V6" s="29"/>
    </row>
    <row r="7" spans="1:22" ht="12.75" customHeight="1">
      <c r="A7" s="16">
        <v>5</v>
      </c>
      <c r="B7" t="s">
        <v>23</v>
      </c>
      <c r="C7" s="18" t="s">
        <v>12</v>
      </c>
      <c r="D7" s="19">
        <v>795797</v>
      </c>
      <c r="E7" s="20" t="s">
        <v>22</v>
      </c>
      <c r="F7" s="4">
        <v>-53.14660199719397</v>
      </c>
      <c r="G7" s="21">
        <v>4</v>
      </c>
      <c r="H7" s="21">
        <v>508</v>
      </c>
      <c r="I7" s="3">
        <f t="shared" si="0"/>
        <v>1566.5295275590552</v>
      </c>
      <c r="J7" s="19">
        <v>11628241</v>
      </c>
      <c r="L7" s="28"/>
      <c r="M7" s="29"/>
      <c r="N7" s="30"/>
      <c r="O7" s="31"/>
      <c r="P7" s="26"/>
      <c r="Q7" s="28"/>
      <c r="R7" s="28"/>
      <c r="S7" s="32"/>
      <c r="T7" s="33"/>
      <c r="U7" s="32"/>
      <c r="V7" s="29"/>
    </row>
    <row r="8" spans="1:22" ht="12.75" customHeight="1">
      <c r="A8" s="16">
        <v>6</v>
      </c>
      <c r="B8" s="17" t="s">
        <v>24</v>
      </c>
      <c r="C8" s="18" t="s">
        <v>12</v>
      </c>
      <c r="D8" s="19">
        <v>658312</v>
      </c>
      <c r="E8" s="20" t="s">
        <v>25</v>
      </c>
      <c r="F8" s="4">
        <v>-45.6091082221038</v>
      </c>
      <c r="G8" s="21">
        <v>3</v>
      </c>
      <c r="H8" s="21">
        <v>441</v>
      </c>
      <c r="I8" s="3">
        <f t="shared" si="0"/>
        <v>1492.7709750566894</v>
      </c>
      <c r="J8" s="19">
        <v>4689596</v>
      </c>
      <c r="L8" s="28"/>
      <c r="M8" s="29"/>
      <c r="N8" s="34"/>
      <c r="O8" s="31"/>
      <c r="P8" s="26"/>
      <c r="Q8" s="28"/>
      <c r="R8" s="28"/>
      <c r="S8" s="32"/>
      <c r="T8" s="33"/>
      <c r="U8" s="32"/>
      <c r="V8" s="29"/>
    </row>
    <row r="9" spans="1:22" ht="12.75" customHeight="1">
      <c r="A9" s="16">
        <v>7</v>
      </c>
      <c r="B9" s="17" t="s">
        <v>26</v>
      </c>
      <c r="C9" s="18" t="s">
        <v>27</v>
      </c>
      <c r="D9" s="19">
        <v>533264</v>
      </c>
      <c r="E9" s="20" t="s">
        <v>22</v>
      </c>
      <c r="F9" s="4">
        <v>-51.96962163953799</v>
      </c>
      <c r="G9" s="21">
        <v>3</v>
      </c>
      <c r="H9" s="21">
        <v>451</v>
      </c>
      <c r="I9" s="3">
        <f t="shared" si="0"/>
        <v>1182.4035476718404</v>
      </c>
      <c r="J9" s="19">
        <v>5301276</v>
      </c>
      <c r="L9" s="28"/>
      <c r="M9" s="29"/>
      <c r="N9" s="30"/>
      <c r="O9" s="31"/>
      <c r="P9" s="26"/>
      <c r="Q9" s="28"/>
      <c r="R9" s="28"/>
      <c r="S9" s="32"/>
      <c r="T9" s="33"/>
      <c r="U9" s="32"/>
      <c r="V9" s="29"/>
    </row>
    <row r="10" spans="1:22" ht="12.75" customHeight="1">
      <c r="A10" s="16">
        <v>8</v>
      </c>
      <c r="B10" s="17" t="s">
        <v>28</v>
      </c>
      <c r="C10" s="18" t="s">
        <v>12</v>
      </c>
      <c r="D10" s="19">
        <v>466697</v>
      </c>
      <c r="E10" s="20" t="s">
        <v>19</v>
      </c>
      <c r="F10" s="4">
        <v>-35.63217281086606</v>
      </c>
      <c r="G10" s="21">
        <v>7</v>
      </c>
      <c r="H10" s="21">
        <v>360</v>
      </c>
      <c r="I10" s="3">
        <f t="shared" si="0"/>
        <v>1296.3805555555555</v>
      </c>
      <c r="J10" s="19">
        <v>21797636</v>
      </c>
      <c r="L10" s="28"/>
      <c r="M10" s="29"/>
      <c r="N10" s="30"/>
      <c r="O10" s="31"/>
      <c r="P10" s="26"/>
      <c r="Q10" s="28"/>
      <c r="R10" s="28"/>
      <c r="S10" s="32"/>
      <c r="T10" s="33"/>
      <c r="U10" s="32"/>
      <c r="V10" s="29"/>
    </row>
    <row r="11" spans="1:22" ht="12.75" customHeight="1">
      <c r="A11" s="16">
        <v>9</v>
      </c>
      <c r="B11" s="35" t="s">
        <v>29</v>
      </c>
      <c r="C11" s="18" t="s">
        <v>30</v>
      </c>
      <c r="D11" s="19">
        <v>354612</v>
      </c>
      <c r="E11" s="20" t="s">
        <v>31</v>
      </c>
      <c r="F11" s="4">
        <v>-36.340053963711824</v>
      </c>
      <c r="G11" s="21">
        <v>8</v>
      </c>
      <c r="H11" s="21">
        <v>396</v>
      </c>
      <c r="I11" s="3">
        <f t="shared" si="0"/>
        <v>895.4848484848485</v>
      </c>
      <c r="J11" s="19">
        <v>18411670</v>
      </c>
      <c r="L11" s="28"/>
      <c r="M11" s="29"/>
      <c r="N11" s="30"/>
      <c r="O11" s="31"/>
      <c r="P11" s="26"/>
      <c r="Q11" s="28"/>
      <c r="R11" s="28"/>
      <c r="S11" s="32"/>
      <c r="T11" s="33"/>
      <c r="U11" s="32"/>
      <c r="V11" s="29"/>
    </row>
    <row r="12" spans="1:22" ht="12.75" customHeight="1">
      <c r="A12" s="16">
        <v>10</v>
      </c>
      <c r="B12" s="17" t="s">
        <v>32</v>
      </c>
      <c r="C12" s="18" t="s">
        <v>12</v>
      </c>
      <c r="D12" s="19">
        <v>344943</v>
      </c>
      <c r="E12" s="20" t="s">
        <v>16</v>
      </c>
      <c r="F12" s="4">
        <v>-61.30509746556987</v>
      </c>
      <c r="G12" s="21">
        <v>4</v>
      </c>
      <c r="H12" s="21">
        <v>347</v>
      </c>
      <c r="I12" s="3">
        <f t="shared" si="0"/>
        <v>994.0720461095101</v>
      </c>
      <c r="J12" s="19">
        <v>7741546</v>
      </c>
      <c r="L12" s="28"/>
      <c r="M12" s="29"/>
      <c r="N12" s="30"/>
      <c r="O12" s="31"/>
      <c r="P12" s="26"/>
      <c r="Q12" s="28"/>
      <c r="R12" s="28"/>
      <c r="S12" s="32"/>
      <c r="T12" s="33"/>
      <c r="U12" s="32"/>
      <c r="V12" s="29"/>
    </row>
    <row r="13" spans="1:22" ht="12.75" customHeight="1">
      <c r="A13" s="16">
        <v>11</v>
      </c>
      <c r="B13" s="17" t="s">
        <v>33</v>
      </c>
      <c r="C13" s="36" t="s">
        <v>15</v>
      </c>
      <c r="D13" s="19">
        <v>344184</v>
      </c>
      <c r="E13" s="20" t="s">
        <v>13</v>
      </c>
      <c r="F13" s="4">
        <v>-5.611987450911564</v>
      </c>
      <c r="G13" s="21">
        <v>17</v>
      </c>
      <c r="H13" s="21">
        <v>281</v>
      </c>
      <c r="I13" s="3">
        <f t="shared" si="0"/>
        <v>1224.8540925266905</v>
      </c>
      <c r="J13" s="19">
        <v>31569922</v>
      </c>
      <c r="L13" s="28"/>
      <c r="M13" s="29"/>
      <c r="N13" s="30"/>
      <c r="O13" s="31"/>
      <c r="P13" s="26"/>
      <c r="Q13" s="28"/>
      <c r="R13" s="28"/>
      <c r="S13" s="32"/>
      <c r="T13" s="33"/>
      <c r="U13" s="32"/>
      <c r="V13" s="29"/>
    </row>
    <row r="14" spans="1:22" ht="12.75" customHeight="1">
      <c r="A14" s="16">
        <v>12</v>
      </c>
      <c r="B14" s="37" t="s">
        <v>34</v>
      </c>
      <c r="C14" s="18" t="s">
        <v>12</v>
      </c>
      <c r="D14" s="19">
        <v>293682</v>
      </c>
      <c r="E14" s="20" t="s">
        <v>31</v>
      </c>
      <c r="F14" s="4">
        <v>-35.35775523365741</v>
      </c>
      <c r="G14" s="21">
        <v>4</v>
      </c>
      <c r="H14" s="21">
        <v>309</v>
      </c>
      <c r="I14" s="3">
        <f t="shared" si="0"/>
        <v>950.4271844660194</v>
      </c>
      <c r="J14" s="19">
        <v>3908644</v>
      </c>
      <c r="L14" s="28"/>
      <c r="M14" s="29"/>
      <c r="N14" s="30"/>
      <c r="O14" s="31"/>
      <c r="P14" s="26"/>
      <c r="Q14" s="28"/>
      <c r="R14" s="28"/>
      <c r="S14" s="32"/>
      <c r="T14" s="33"/>
      <c r="U14" s="32"/>
      <c r="V14" s="29"/>
    </row>
    <row r="15" spans="1:22" ht="12.75" customHeight="1">
      <c r="A15" s="16">
        <v>13</v>
      </c>
      <c r="B15" s="17" t="s">
        <v>35</v>
      </c>
      <c r="C15" s="18" t="s">
        <v>12</v>
      </c>
      <c r="D15" s="19">
        <v>259667</v>
      </c>
      <c r="E15" s="20" t="s">
        <v>36</v>
      </c>
      <c r="F15" s="4" t="s">
        <v>17</v>
      </c>
      <c r="G15" s="21">
        <v>1</v>
      </c>
      <c r="H15" s="21">
        <v>168</v>
      </c>
      <c r="I15" s="3">
        <f t="shared" si="0"/>
        <v>1545.6369047619048</v>
      </c>
      <c r="J15" s="19">
        <v>259667</v>
      </c>
      <c r="L15" s="28"/>
      <c r="M15" s="29"/>
      <c r="N15" s="30"/>
      <c r="O15" s="31"/>
      <c r="P15" s="26"/>
      <c r="Q15" s="28"/>
      <c r="R15" s="28"/>
      <c r="S15" s="32"/>
      <c r="T15" s="33"/>
      <c r="U15" s="32"/>
      <c r="V15" s="29"/>
    </row>
    <row r="16" spans="1:22" ht="12.75" customHeight="1">
      <c r="A16" s="16">
        <v>14</v>
      </c>
      <c r="B16" s="17" t="s">
        <v>37</v>
      </c>
      <c r="C16" s="18" t="s">
        <v>12</v>
      </c>
      <c r="D16" s="19">
        <v>200008</v>
      </c>
      <c r="E16" s="20" t="s">
        <v>25</v>
      </c>
      <c r="F16" s="4">
        <v>-53.059241561562686</v>
      </c>
      <c r="G16" s="21">
        <v>13</v>
      </c>
      <c r="H16" s="21">
        <v>368</v>
      </c>
      <c r="I16" s="3">
        <f t="shared" si="0"/>
        <v>543.5</v>
      </c>
      <c r="J16" s="19">
        <v>38845132</v>
      </c>
      <c r="L16" s="28"/>
      <c r="M16" s="29"/>
      <c r="N16" s="30"/>
      <c r="O16" s="31"/>
      <c r="P16" s="26"/>
      <c r="Q16" s="28"/>
      <c r="R16" s="28"/>
      <c r="S16" s="32"/>
      <c r="T16" s="33"/>
      <c r="U16" s="32"/>
      <c r="V16" s="29"/>
    </row>
    <row r="17" spans="1:22" ht="12.75" customHeight="1">
      <c r="A17" s="16">
        <v>15</v>
      </c>
      <c r="B17" s="17" t="s">
        <v>38</v>
      </c>
      <c r="C17" s="18" t="s">
        <v>39</v>
      </c>
      <c r="D17" s="19">
        <v>135480</v>
      </c>
      <c r="E17" s="20" t="s">
        <v>40</v>
      </c>
      <c r="F17" s="4" t="s">
        <v>41</v>
      </c>
      <c r="G17" s="21">
        <v>2</v>
      </c>
      <c r="H17" s="21">
        <v>57</v>
      </c>
      <c r="I17" s="3">
        <f t="shared" si="0"/>
        <v>2376.842105263158</v>
      </c>
      <c r="J17" s="19">
        <v>1691210</v>
      </c>
      <c r="L17" s="28"/>
      <c r="M17" s="29"/>
      <c r="N17" s="30"/>
      <c r="O17" s="31"/>
      <c r="P17" s="26"/>
      <c r="Q17" s="28"/>
      <c r="R17" s="28"/>
      <c r="S17" s="32"/>
      <c r="T17" s="33"/>
      <c r="U17" s="32"/>
      <c r="V17" s="29"/>
    </row>
    <row r="18" spans="1:22" ht="12.75" customHeight="1">
      <c r="A18" s="38"/>
      <c r="B18" s="38" t="s">
        <v>42</v>
      </c>
      <c r="C18" s="39"/>
      <c r="D18" s="40">
        <f>SUM(D3:D17)</f>
        <v>13097245</v>
      </c>
      <c r="E18" s="38"/>
      <c r="F18" s="41"/>
      <c r="G18" s="41"/>
      <c r="H18" s="42">
        <f>SUM(H3:H17)</f>
        <v>5581</v>
      </c>
      <c r="I18" s="40">
        <f>D18/H18</f>
        <v>2346.7559577136713</v>
      </c>
      <c r="J18" s="40">
        <f>SUM(J3:J17)</f>
        <v>178020344</v>
      </c>
      <c r="L18" s="28"/>
      <c r="M18" s="29"/>
      <c r="N18" s="30"/>
      <c r="O18" s="31"/>
      <c r="P18" s="26"/>
      <c r="Q18" s="28"/>
      <c r="R18" s="28"/>
      <c r="S18" s="32"/>
      <c r="T18" s="33"/>
      <c r="U18" s="32"/>
      <c r="V18" s="29"/>
    </row>
    <row r="19" spans="1:22" s="48" customFormat="1" ht="12.75" customHeight="1">
      <c r="A19" s="43"/>
      <c r="B19" s="43"/>
      <c r="C19" s="44"/>
      <c r="D19" s="45"/>
      <c r="E19" s="43"/>
      <c r="F19" s="46"/>
      <c r="G19" s="46"/>
      <c r="H19" s="47"/>
      <c r="I19" s="45"/>
      <c r="J19" s="45"/>
      <c r="L19" s="28"/>
      <c r="M19" s="29"/>
      <c r="N19" s="30"/>
      <c r="O19" s="31"/>
      <c r="P19" s="26"/>
      <c r="Q19" s="28"/>
      <c r="R19" s="28"/>
      <c r="S19" s="32"/>
      <c r="T19" s="33"/>
      <c r="U19" s="32"/>
      <c r="V19" s="29"/>
    </row>
    <row r="20" spans="1:22" s="48" customFormat="1" ht="12.75" customHeight="1">
      <c r="A20" s="43"/>
      <c r="B20" s="43"/>
      <c r="C20" s="44"/>
      <c r="D20" s="45"/>
      <c r="E20" s="43"/>
      <c r="F20" s="46"/>
      <c r="G20" s="46"/>
      <c r="H20" s="47"/>
      <c r="I20" s="45"/>
      <c r="J20" s="45"/>
      <c r="L20" s="28"/>
      <c r="M20" s="29"/>
      <c r="N20" s="30"/>
      <c r="O20" s="31"/>
      <c r="P20" s="26"/>
      <c r="Q20" s="28"/>
      <c r="R20" s="28"/>
      <c r="S20" s="32"/>
      <c r="T20" s="33"/>
      <c r="U20" s="32"/>
      <c r="V20" s="29"/>
    </row>
    <row r="21" spans="2:22" s="48" customFormat="1" ht="13.5" customHeight="1">
      <c r="B21" s="49" t="s">
        <v>43</v>
      </c>
      <c r="C21" s="50"/>
      <c r="D21" s="51"/>
      <c r="F21" s="52"/>
      <c r="G21" s="52"/>
      <c r="H21" s="52"/>
      <c r="I21" s="45"/>
      <c r="J21" s="53"/>
      <c r="L21" s="13"/>
      <c r="M21" s="54"/>
      <c r="N21" s="55"/>
      <c r="O21" s="56"/>
      <c r="P21" s="57"/>
      <c r="Q21" s="58"/>
      <c r="R21" s="59"/>
      <c r="S21" s="60"/>
      <c r="T21" s="55"/>
      <c r="U21" s="56"/>
      <c r="V21" s="61"/>
    </row>
    <row r="22" spans="1:10" s="48" customFormat="1" ht="12.75">
      <c r="A22" s="62">
        <v>17</v>
      </c>
      <c r="B22" s="17" t="s">
        <v>44</v>
      </c>
      <c r="C22" s="50" t="s">
        <v>45</v>
      </c>
      <c r="D22" s="51">
        <v>113618</v>
      </c>
      <c r="E22" s="35" t="s">
        <v>16</v>
      </c>
      <c r="F22" s="62">
        <v>-73.09562091673514</v>
      </c>
      <c r="G22" s="62">
        <v>3</v>
      </c>
      <c r="H22" s="62">
        <v>204</v>
      </c>
      <c r="I22" s="51">
        <f>D22/H22</f>
        <v>556.9509803921569</v>
      </c>
      <c r="J22" s="51">
        <v>2328694</v>
      </c>
    </row>
    <row r="23" spans="1:10" s="48" customFormat="1" ht="12.75">
      <c r="A23" s="62">
        <v>21</v>
      </c>
      <c r="B23" s="1" t="s">
        <v>46</v>
      </c>
      <c r="C23" s="23" t="s">
        <v>47</v>
      </c>
      <c r="D23" s="51">
        <v>42049</v>
      </c>
      <c r="E23" s="63" t="s">
        <v>48</v>
      </c>
      <c r="F23" s="62">
        <v>-66.08650767406786</v>
      </c>
      <c r="G23" s="62">
        <v>2</v>
      </c>
      <c r="H23" s="62">
        <v>34</v>
      </c>
      <c r="I23" s="51">
        <f aca="true" t="shared" si="1" ref="I23:I46">D23/H23</f>
        <v>1236.735294117647</v>
      </c>
      <c r="J23" s="51">
        <v>228280</v>
      </c>
    </row>
    <row r="24" spans="1:10" s="48" customFormat="1" ht="12.75">
      <c r="A24" s="62">
        <v>23</v>
      </c>
      <c r="B24" s="17" t="s">
        <v>49</v>
      </c>
      <c r="C24" s="50" t="s">
        <v>39</v>
      </c>
      <c r="D24" s="51">
        <v>40667.4750278226</v>
      </c>
      <c r="E24" s="17" t="s">
        <v>19</v>
      </c>
      <c r="F24" s="62">
        <v>565.7422534170511</v>
      </c>
      <c r="G24" s="62">
        <v>11</v>
      </c>
      <c r="H24" s="62">
        <v>129</v>
      </c>
      <c r="I24" s="51">
        <f t="shared" si="1"/>
        <v>315.25174440172555</v>
      </c>
      <c r="J24" s="51">
        <v>1771788.8500212207</v>
      </c>
    </row>
    <row r="25" spans="1:10" s="48" customFormat="1" ht="12.75">
      <c r="A25" s="62">
        <v>24</v>
      </c>
      <c r="B25" s="17" t="s">
        <v>50</v>
      </c>
      <c r="C25" s="36" t="s">
        <v>15</v>
      </c>
      <c r="D25" s="51">
        <v>40154</v>
      </c>
      <c r="E25" s="17" t="s">
        <v>51</v>
      </c>
      <c r="F25" s="62">
        <v>-62.22506538222732</v>
      </c>
      <c r="G25" s="62">
        <v>4</v>
      </c>
      <c r="H25" s="62">
        <v>81</v>
      </c>
      <c r="I25" s="51">
        <f t="shared" si="1"/>
        <v>495.7283950617284</v>
      </c>
      <c r="J25" s="51">
        <v>638965</v>
      </c>
    </row>
    <row r="26" spans="1:10" s="48" customFormat="1" ht="14.25" customHeight="1">
      <c r="A26" s="62">
        <v>34</v>
      </c>
      <c r="B26" s="17" t="s">
        <v>52</v>
      </c>
      <c r="C26" s="36" t="s">
        <v>53</v>
      </c>
      <c r="D26" s="51">
        <v>16207.5134924909</v>
      </c>
      <c r="E26" s="17" t="s">
        <v>22</v>
      </c>
      <c r="F26" s="62">
        <v>-87.45077106564202</v>
      </c>
      <c r="G26" s="62">
        <v>11</v>
      </c>
      <c r="H26" s="62">
        <v>88</v>
      </c>
      <c r="I26" s="51">
        <f t="shared" si="1"/>
        <v>184.17628968739658</v>
      </c>
      <c r="J26" s="51">
        <v>6005003.612757385</v>
      </c>
    </row>
    <row r="27" spans="1:10" s="48" customFormat="1" ht="12.75">
      <c r="A27" s="62">
        <v>35</v>
      </c>
      <c r="B27" s="35" t="s">
        <v>54</v>
      </c>
      <c r="C27" s="50" t="s">
        <v>39</v>
      </c>
      <c r="D27" s="51">
        <v>15882</v>
      </c>
      <c r="E27" s="17" t="s">
        <v>22</v>
      </c>
      <c r="F27" s="62">
        <v>103.19856704196519</v>
      </c>
      <c r="G27" s="62">
        <v>18</v>
      </c>
      <c r="H27" s="62">
        <v>48</v>
      </c>
      <c r="I27" s="51">
        <f t="shared" si="1"/>
        <v>330.875</v>
      </c>
      <c r="J27" s="51">
        <v>11301350</v>
      </c>
    </row>
    <row r="28" spans="1:10" s="48" customFormat="1" ht="12.75">
      <c r="A28" s="62">
        <v>40</v>
      </c>
      <c r="B28" s="17" t="s">
        <v>55</v>
      </c>
      <c r="C28" s="50" t="s">
        <v>39</v>
      </c>
      <c r="D28" s="51">
        <v>10309.9122270089</v>
      </c>
      <c r="E28" s="17" t="s">
        <v>56</v>
      </c>
      <c r="F28" s="62">
        <v>-54.83299843010495</v>
      </c>
      <c r="G28" s="62">
        <v>11</v>
      </c>
      <c r="H28" s="62">
        <v>79</v>
      </c>
      <c r="I28" s="51">
        <f t="shared" si="1"/>
        <v>130.5052180634038</v>
      </c>
      <c r="J28" s="51">
        <v>2540238.0021322644</v>
      </c>
    </row>
    <row r="29" spans="1:10" s="48" customFormat="1" ht="12.75">
      <c r="A29" s="62">
        <v>43</v>
      </c>
      <c r="B29" s="17" t="s">
        <v>57</v>
      </c>
      <c r="C29" s="18" t="s">
        <v>58</v>
      </c>
      <c r="D29" s="51">
        <v>5847</v>
      </c>
      <c r="E29" s="17" t="s">
        <v>31</v>
      </c>
      <c r="F29" s="62">
        <v>7593.42105263158</v>
      </c>
      <c r="G29" s="62">
        <v>25</v>
      </c>
      <c r="H29" s="62">
        <v>16</v>
      </c>
      <c r="I29" s="51">
        <f t="shared" si="1"/>
        <v>365.4375</v>
      </c>
      <c r="J29" s="51">
        <v>3167118.1085065347</v>
      </c>
    </row>
    <row r="30" spans="1:10" s="48" customFormat="1" ht="12.75">
      <c r="A30" s="62">
        <v>48</v>
      </c>
      <c r="B30" s="17" t="s">
        <v>59</v>
      </c>
      <c r="C30" s="50" t="s">
        <v>60</v>
      </c>
      <c r="D30" s="51">
        <v>4734</v>
      </c>
      <c r="E30" s="35" t="s">
        <v>51</v>
      </c>
      <c r="F30" s="62">
        <v>-60.480841472577005</v>
      </c>
      <c r="G30" s="62">
        <v>8</v>
      </c>
      <c r="H30" s="62">
        <v>7</v>
      </c>
      <c r="I30" s="51">
        <f t="shared" si="1"/>
        <v>676.2857142857143</v>
      </c>
      <c r="J30" s="51">
        <v>5135396</v>
      </c>
    </row>
    <row r="31" spans="1:10" s="48" customFormat="1" ht="12.75">
      <c r="A31" s="62">
        <v>58</v>
      </c>
      <c r="B31" s="17" t="s">
        <v>61</v>
      </c>
      <c r="C31" s="36" t="s">
        <v>62</v>
      </c>
      <c r="D31" s="51">
        <v>1769</v>
      </c>
      <c r="E31" s="17" t="s">
        <v>25</v>
      </c>
      <c r="F31" s="62">
        <v>6.192034096707387</v>
      </c>
      <c r="G31" s="62">
        <v>14</v>
      </c>
      <c r="H31" s="62">
        <v>4</v>
      </c>
      <c r="I31" s="51">
        <f t="shared" si="1"/>
        <v>442.25</v>
      </c>
      <c r="J31" s="51">
        <v>4381279.398817673</v>
      </c>
    </row>
    <row r="32" spans="1:10" s="48" customFormat="1" ht="12.75">
      <c r="A32" s="62">
        <v>61</v>
      </c>
      <c r="B32" s="27" t="s">
        <v>63</v>
      </c>
      <c r="C32" s="50" t="s">
        <v>39</v>
      </c>
      <c r="D32" s="51">
        <v>1535</v>
      </c>
      <c r="E32" s="35" t="s">
        <v>64</v>
      </c>
      <c r="F32" s="62" t="s">
        <v>17</v>
      </c>
      <c r="G32" s="62">
        <v>20</v>
      </c>
      <c r="H32" s="62">
        <v>1</v>
      </c>
      <c r="I32" s="51">
        <f t="shared" si="1"/>
        <v>1535</v>
      </c>
      <c r="J32" s="51">
        <v>79569</v>
      </c>
    </row>
    <row r="33" spans="1:10" s="48" customFormat="1" ht="12.75">
      <c r="A33" s="62">
        <v>64</v>
      </c>
      <c r="B33" s="17" t="s">
        <v>65</v>
      </c>
      <c r="C33" s="36" t="s">
        <v>66</v>
      </c>
      <c r="D33" s="51">
        <v>1275</v>
      </c>
      <c r="E33" s="17" t="s">
        <v>22</v>
      </c>
      <c r="F33" s="62">
        <v>-83.745537990821</v>
      </c>
      <c r="G33" s="62">
        <v>9</v>
      </c>
      <c r="H33" s="62">
        <v>3</v>
      </c>
      <c r="I33" s="51">
        <f t="shared" si="1"/>
        <v>425</v>
      </c>
      <c r="J33" s="51">
        <v>4384009</v>
      </c>
    </row>
    <row r="34" spans="1:10" s="48" customFormat="1" ht="12.75">
      <c r="A34" s="62">
        <v>65</v>
      </c>
      <c r="B34" s="17" t="s">
        <v>67</v>
      </c>
      <c r="C34" s="36" t="s">
        <v>15</v>
      </c>
      <c r="D34" s="51">
        <v>1263.45</v>
      </c>
      <c r="E34" s="17" t="s">
        <v>68</v>
      </c>
      <c r="F34" s="62">
        <v>-91.41323318327134</v>
      </c>
      <c r="G34" s="62">
        <v>6</v>
      </c>
      <c r="H34" s="62">
        <v>10</v>
      </c>
      <c r="I34" s="51">
        <f t="shared" si="1"/>
        <v>126.345</v>
      </c>
      <c r="J34" s="51">
        <v>3395297.1947320923</v>
      </c>
    </row>
    <row r="35" spans="1:10" s="48" customFormat="1" ht="12.75">
      <c r="A35" s="62">
        <v>70</v>
      </c>
      <c r="B35" s="17" t="s">
        <v>69</v>
      </c>
      <c r="C35" s="50" t="s">
        <v>39</v>
      </c>
      <c r="D35" s="51">
        <v>999</v>
      </c>
      <c r="E35" s="35" t="s">
        <v>70</v>
      </c>
      <c r="F35" s="62" t="s">
        <v>17</v>
      </c>
      <c r="G35" s="62">
        <v>2</v>
      </c>
      <c r="H35" s="62">
        <v>3</v>
      </c>
      <c r="I35" s="51">
        <f t="shared" si="1"/>
        <v>333</v>
      </c>
      <c r="J35" s="51">
        <v>2531</v>
      </c>
    </row>
    <row r="36" spans="1:10" s="48" customFormat="1" ht="12.75">
      <c r="A36" s="62">
        <v>74</v>
      </c>
      <c r="B36" s="27" t="s">
        <v>71</v>
      </c>
      <c r="C36" s="50" t="s">
        <v>39</v>
      </c>
      <c r="D36" s="51">
        <v>886</v>
      </c>
      <c r="E36" s="35" t="s">
        <v>72</v>
      </c>
      <c r="F36" s="62" t="s">
        <v>17</v>
      </c>
      <c r="G36" s="62">
        <v>3</v>
      </c>
      <c r="H36" s="62">
        <v>1</v>
      </c>
      <c r="I36" s="51">
        <f t="shared" si="1"/>
        <v>886</v>
      </c>
      <c r="J36" s="51">
        <v>4884</v>
      </c>
    </row>
    <row r="37" spans="1:10" s="48" customFormat="1" ht="12.75">
      <c r="A37" s="62">
        <v>83</v>
      </c>
      <c r="B37" s="37" t="s">
        <v>73</v>
      </c>
      <c r="C37" s="23" t="s">
        <v>39</v>
      </c>
      <c r="D37" s="51">
        <v>258</v>
      </c>
      <c r="E37" s="63" t="s">
        <v>74</v>
      </c>
      <c r="F37" s="62">
        <v>-70.41284403669722</v>
      </c>
      <c r="G37" s="62">
        <v>2</v>
      </c>
      <c r="H37" s="62">
        <v>1</v>
      </c>
      <c r="I37" s="51">
        <f t="shared" si="1"/>
        <v>258</v>
      </c>
      <c r="J37" s="51">
        <v>2156</v>
      </c>
    </row>
    <row r="38" spans="1:10" s="48" customFormat="1" ht="12.75">
      <c r="A38" s="62">
        <v>91</v>
      </c>
      <c r="B38" s="17" t="s">
        <v>75</v>
      </c>
      <c r="C38" s="50" t="s">
        <v>39</v>
      </c>
      <c r="D38" s="51">
        <v>45</v>
      </c>
      <c r="E38" s="35" t="s">
        <v>76</v>
      </c>
      <c r="F38" s="62">
        <v>-68.96551724137932</v>
      </c>
      <c r="G38" s="62">
        <v>19</v>
      </c>
      <c r="H38" s="62">
        <v>1</v>
      </c>
      <c r="I38" s="51">
        <f t="shared" si="1"/>
        <v>45</v>
      </c>
      <c r="J38" s="51">
        <v>315492</v>
      </c>
    </row>
    <row r="39" spans="1:10" s="48" customFormat="1" ht="12.75">
      <c r="A39" s="62"/>
      <c r="B39" s="64"/>
      <c r="C39" s="23"/>
      <c r="D39" s="51"/>
      <c r="E39" s="65"/>
      <c r="F39" s="62"/>
      <c r="G39" s="62"/>
      <c r="H39" s="62"/>
      <c r="I39" s="51"/>
      <c r="J39" s="51"/>
    </row>
    <row r="40" spans="1:10" s="48" customFormat="1" ht="12.75">
      <c r="A40" s="62"/>
      <c r="B40" s="6" t="s">
        <v>77</v>
      </c>
      <c r="C40" s="36"/>
      <c r="D40" s="51"/>
      <c r="E40" s="66"/>
      <c r="F40" s="62"/>
      <c r="G40" s="62"/>
      <c r="H40" s="62"/>
      <c r="I40" s="51"/>
      <c r="J40" s="51"/>
    </row>
    <row r="41" spans="1:10" s="48" customFormat="1" ht="12.75">
      <c r="A41" s="62">
        <v>16</v>
      </c>
      <c r="B41" s="67" t="s">
        <v>78</v>
      </c>
      <c r="C41" s="7" t="s">
        <v>79</v>
      </c>
      <c r="D41" s="51">
        <v>131463</v>
      </c>
      <c r="E41" s="19" t="s">
        <v>80</v>
      </c>
      <c r="F41" s="62" t="s">
        <v>17</v>
      </c>
      <c r="G41" s="62">
        <v>1</v>
      </c>
      <c r="H41" s="62">
        <v>48</v>
      </c>
      <c r="I41" s="51">
        <f t="shared" si="1"/>
        <v>2738.8125</v>
      </c>
      <c r="J41" s="51">
        <v>131463</v>
      </c>
    </row>
    <row r="42" spans="1:10" s="48" customFormat="1" ht="12.75">
      <c r="A42" s="62">
        <v>38</v>
      </c>
      <c r="B42" s="1" t="s">
        <v>81</v>
      </c>
      <c r="C42" s="23" t="s">
        <v>82</v>
      </c>
      <c r="D42" s="51">
        <v>15354.2072817567</v>
      </c>
      <c r="E42" s="19" t="s">
        <v>83</v>
      </c>
      <c r="F42" s="62" t="s">
        <v>17</v>
      </c>
      <c r="G42" s="62">
        <v>1</v>
      </c>
      <c r="H42" s="62">
        <v>25</v>
      </c>
      <c r="I42" s="51">
        <f t="shared" si="1"/>
        <v>614.168291270268</v>
      </c>
      <c r="J42" s="51">
        <v>15354.2072817567</v>
      </c>
    </row>
    <row r="43" spans="1:10" s="48" customFormat="1" ht="12.75">
      <c r="A43" s="62">
        <v>39</v>
      </c>
      <c r="B43" s="27" t="s">
        <v>84</v>
      </c>
      <c r="C43" s="23" t="s">
        <v>12</v>
      </c>
      <c r="D43" s="51">
        <v>11294</v>
      </c>
      <c r="E43" s="19" t="s">
        <v>85</v>
      </c>
      <c r="F43" s="62" t="s">
        <v>17</v>
      </c>
      <c r="G43" s="62">
        <v>1</v>
      </c>
      <c r="H43" s="62">
        <v>2</v>
      </c>
      <c r="I43" s="51">
        <f t="shared" si="1"/>
        <v>5647</v>
      </c>
      <c r="J43" s="51">
        <v>11294</v>
      </c>
    </row>
    <row r="44" spans="1:10" s="48" customFormat="1" ht="12.75">
      <c r="A44" s="62">
        <v>47</v>
      </c>
      <c r="B44" s="64" t="s">
        <v>86</v>
      </c>
      <c r="C44" s="23" t="s">
        <v>87</v>
      </c>
      <c r="D44" s="51">
        <v>4778</v>
      </c>
      <c r="E44" s="19" t="s">
        <v>13</v>
      </c>
      <c r="F44" s="62" t="s">
        <v>17</v>
      </c>
      <c r="G44" s="62">
        <v>1</v>
      </c>
      <c r="H44" s="62">
        <v>8</v>
      </c>
      <c r="I44" s="51">
        <f t="shared" si="1"/>
        <v>597.25</v>
      </c>
      <c r="J44" s="51">
        <v>4778</v>
      </c>
    </row>
    <row r="45" spans="1:10" s="48" customFormat="1" ht="12.75">
      <c r="A45" s="62">
        <v>53</v>
      </c>
      <c r="B45" s="64" t="s">
        <v>88</v>
      </c>
      <c r="C45" s="23" t="s">
        <v>79</v>
      </c>
      <c r="D45" s="51">
        <v>3495</v>
      </c>
      <c r="E45" s="19" t="s">
        <v>89</v>
      </c>
      <c r="F45" s="62" t="s">
        <v>17</v>
      </c>
      <c r="G45" s="62">
        <v>1</v>
      </c>
      <c r="H45" s="62">
        <v>7</v>
      </c>
      <c r="I45" s="51">
        <f t="shared" si="1"/>
        <v>499.2857142857143</v>
      </c>
      <c r="J45" s="51">
        <v>3495</v>
      </c>
    </row>
    <row r="46" spans="1:10" s="48" customFormat="1" ht="12.75">
      <c r="A46" s="62">
        <v>68</v>
      </c>
      <c r="B46" s="1" t="s">
        <v>90</v>
      </c>
      <c r="C46" s="7" t="s">
        <v>79</v>
      </c>
      <c r="D46" s="51">
        <v>1075.25</v>
      </c>
      <c r="E46" s="19" t="s">
        <v>91</v>
      </c>
      <c r="F46" s="62" t="s">
        <v>17</v>
      </c>
      <c r="G46" s="62">
        <v>1</v>
      </c>
      <c r="H46" s="62">
        <v>7</v>
      </c>
      <c r="I46" s="51">
        <f t="shared" si="1"/>
        <v>153.60714285714286</v>
      </c>
      <c r="J46" s="51">
        <v>1075.25</v>
      </c>
    </row>
    <row r="48" spans="1:11" s="48" customFormat="1" ht="12.75">
      <c r="A48" s="68"/>
      <c r="B48" s="69"/>
      <c r="C48" s="70"/>
      <c r="D48" s="71"/>
      <c r="E48" s="72"/>
      <c r="F48" s="73"/>
      <c r="G48" s="73"/>
      <c r="H48" s="74"/>
      <c r="I48" s="75"/>
      <c r="J48" s="76"/>
      <c r="K48" s="77"/>
    </row>
    <row r="49" spans="1:11" ht="12.75">
      <c r="A49" s="78"/>
      <c r="B49" s="6" t="s">
        <v>92</v>
      </c>
      <c r="C49" s="79"/>
      <c r="D49" s="80"/>
      <c r="E49" s="81"/>
      <c r="F49" s="73"/>
      <c r="G49" s="73"/>
      <c r="H49" s="74"/>
      <c r="I49" s="75"/>
      <c r="J49" s="76"/>
      <c r="K49" s="77"/>
    </row>
    <row r="50" spans="1:11" ht="12.75">
      <c r="A50" s="68"/>
      <c r="B50" s="48" t="s">
        <v>93</v>
      </c>
      <c r="C50" s="82"/>
      <c r="D50" s="80"/>
      <c r="E50" s="81"/>
      <c r="F50" s="73"/>
      <c r="G50" s="73"/>
      <c r="H50" s="74"/>
      <c r="I50" s="75"/>
      <c r="J50" s="76"/>
      <c r="K50" s="77"/>
    </row>
    <row r="51" spans="1:11" ht="15.75">
      <c r="A51" s="83"/>
      <c r="B51" s="48"/>
      <c r="C51" s="82"/>
      <c r="D51" s="84"/>
      <c r="E51" s="85"/>
      <c r="F51" s="86"/>
      <c r="G51" s="86"/>
      <c r="H51" s="86"/>
      <c r="I51" s="75"/>
      <c r="J51" s="76"/>
      <c r="K51" s="77"/>
    </row>
    <row r="52" spans="1:11" ht="15.75">
      <c r="A52" s="83"/>
      <c r="B52" s="48" t="s">
        <v>94</v>
      </c>
      <c r="C52" s="82"/>
      <c r="D52" s="84"/>
      <c r="E52" s="85"/>
      <c r="F52" s="86"/>
      <c r="G52" s="86"/>
      <c r="H52" s="86"/>
      <c r="I52" s="75"/>
      <c r="J52" s="76"/>
      <c r="K52" s="77"/>
    </row>
    <row r="53" spans="1:11" ht="12.75">
      <c r="A53" s="83"/>
      <c r="B53" s="48"/>
      <c r="C53" s="82"/>
      <c r="D53" s="71"/>
      <c r="E53" s="83"/>
      <c r="F53" s="73"/>
      <c r="G53" s="73"/>
      <c r="H53" s="74"/>
      <c r="I53" s="75"/>
      <c r="J53" s="76"/>
      <c r="K53" s="77"/>
    </row>
    <row r="54" spans="1:11" ht="12.75">
      <c r="A54" s="83"/>
      <c r="B54" s="48" t="s">
        <v>95</v>
      </c>
      <c r="C54" s="87"/>
      <c r="D54" s="80"/>
      <c r="E54" s="81"/>
      <c r="F54" s="73"/>
      <c r="G54" s="73"/>
      <c r="H54" s="74"/>
      <c r="I54" s="75"/>
      <c r="J54" s="76"/>
      <c r="K54" s="77"/>
    </row>
    <row r="55" spans="1:11" ht="12.75">
      <c r="A55" s="72"/>
      <c r="B55" s="48"/>
      <c r="C55" s="87"/>
      <c r="D55" s="80"/>
      <c r="E55" s="81"/>
      <c r="F55" s="73"/>
      <c r="G55" s="73"/>
      <c r="H55" s="74"/>
      <c r="I55" s="75"/>
      <c r="J55" s="76"/>
      <c r="K55" s="77"/>
    </row>
    <row r="56" spans="1:11" ht="12.75">
      <c r="A56" s="72"/>
      <c r="B56" s="48" t="s">
        <v>96</v>
      </c>
      <c r="C56" s="83"/>
      <c r="D56" s="80"/>
      <c r="E56" s="81"/>
      <c r="F56" s="73"/>
      <c r="G56" s="73"/>
      <c r="H56" s="88"/>
      <c r="I56" s="89"/>
      <c r="J56" s="90"/>
      <c r="K56" s="91"/>
    </row>
    <row r="57" spans="1:11" ht="12.75">
      <c r="A57" s="83"/>
      <c r="B57" s="48"/>
      <c r="C57" s="87"/>
      <c r="D57" s="80"/>
      <c r="E57" s="81"/>
      <c r="F57" s="73"/>
      <c r="G57" s="73"/>
      <c r="H57" s="88"/>
      <c r="I57" s="89"/>
      <c r="J57" s="90"/>
      <c r="K57" s="91"/>
    </row>
    <row r="58" spans="1:11" ht="12.75">
      <c r="A58" s="83"/>
      <c r="B58" s="48" t="s">
        <v>97</v>
      </c>
      <c r="C58" s="72"/>
      <c r="D58" s="71"/>
      <c r="E58" s="72"/>
      <c r="F58" s="73"/>
      <c r="G58" s="73"/>
      <c r="H58" s="88"/>
      <c r="I58" s="89"/>
      <c r="J58" s="90"/>
      <c r="K58" s="91"/>
    </row>
    <row r="59" spans="1:11" ht="12.75">
      <c r="A59" s="83"/>
      <c r="B59" s="92"/>
      <c r="C59" s="72"/>
      <c r="D59" s="71"/>
      <c r="E59" s="72"/>
      <c r="F59" s="73"/>
      <c r="G59" s="73"/>
      <c r="H59" s="88"/>
      <c r="I59" s="89"/>
      <c r="J59" s="90"/>
      <c r="K59" s="91"/>
    </row>
    <row r="60" spans="1:11" ht="15.75">
      <c r="A60" s="83"/>
      <c r="B60" s="48" t="s">
        <v>98</v>
      </c>
      <c r="C60" s="72"/>
      <c r="D60" s="85"/>
      <c r="E60" s="72"/>
      <c r="F60" s="73"/>
      <c r="G60" s="73"/>
      <c r="H60" s="88"/>
      <c r="I60" s="89"/>
      <c r="J60" s="90"/>
      <c r="K60" s="91"/>
    </row>
    <row r="61" spans="1:11" ht="12.75">
      <c r="A61" s="83"/>
      <c r="B61" s="92" t="s">
        <v>99</v>
      </c>
      <c r="C61" s="72"/>
      <c r="D61" s="71"/>
      <c r="E61" s="72"/>
      <c r="F61" s="73"/>
      <c r="G61" s="73"/>
      <c r="H61" s="88"/>
      <c r="I61" s="89"/>
      <c r="J61" s="90"/>
      <c r="K61" s="91"/>
    </row>
    <row r="62" spans="1:11" ht="12.75">
      <c r="A62" s="83"/>
      <c r="C62" s="72"/>
      <c r="D62" s="71"/>
      <c r="E62" s="72"/>
      <c r="F62" s="73"/>
      <c r="G62" s="73"/>
      <c r="H62" s="88"/>
      <c r="I62" s="89"/>
      <c r="J62" s="90"/>
      <c r="K62" s="91"/>
    </row>
    <row r="63" spans="1:11" ht="12.75">
      <c r="A63" s="83"/>
      <c r="B63" s="69"/>
      <c r="C63" s="82"/>
      <c r="D63" s="93"/>
      <c r="E63" s="72"/>
      <c r="F63" s="73"/>
      <c r="G63" s="94"/>
      <c r="H63" s="94"/>
      <c r="I63" s="71"/>
      <c r="J63" s="71"/>
      <c r="K63" s="69"/>
    </row>
    <row r="64" spans="1:11" ht="12.75">
      <c r="A64" s="83"/>
      <c r="B64" s="6" t="s">
        <v>100</v>
      </c>
      <c r="C64" s="72"/>
      <c r="E64" s="72"/>
      <c r="F64" s="73"/>
      <c r="G64" s="73"/>
      <c r="H64" s="94"/>
      <c r="I64" s="71"/>
      <c r="J64" s="71"/>
      <c r="K64" s="69"/>
    </row>
    <row r="65" spans="1:9" s="1" customFormat="1" ht="12.75">
      <c r="A65" s="83"/>
      <c r="B65" t="s">
        <v>101</v>
      </c>
      <c r="C65" s="2" t="s">
        <v>13</v>
      </c>
      <c r="D65" s="95" t="s">
        <v>12</v>
      </c>
      <c r="E65"/>
      <c r="F65"/>
      <c r="G65" s="94"/>
      <c r="H65" s="71"/>
      <c r="I65" s="71"/>
    </row>
    <row r="66" spans="1:10" ht="12.75">
      <c r="A66" s="83"/>
      <c r="B66" t="s">
        <v>102</v>
      </c>
      <c r="C66" s="2" t="s">
        <v>103</v>
      </c>
      <c r="D66" s="95" t="s">
        <v>12</v>
      </c>
      <c r="E66"/>
      <c r="G66" s="94"/>
      <c r="H66" s="94"/>
      <c r="I66" s="71"/>
      <c r="J66" s="71"/>
    </row>
    <row r="67" spans="1:10" ht="12.75">
      <c r="A67" s="83"/>
      <c r="B67" t="s">
        <v>104</v>
      </c>
      <c r="C67" s="96" t="s">
        <v>105</v>
      </c>
      <c r="D67" s="95" t="s">
        <v>106</v>
      </c>
      <c r="E67"/>
      <c r="G67" s="94"/>
      <c r="H67" s="94"/>
      <c r="I67" s="71"/>
      <c r="J67" s="71"/>
    </row>
    <row r="68" spans="1:10" ht="12.75">
      <c r="A68" s="83"/>
      <c r="B68" t="s">
        <v>107</v>
      </c>
      <c r="C68" s="96" t="s">
        <v>108</v>
      </c>
      <c r="D68" s="95" t="s">
        <v>109</v>
      </c>
      <c r="E68"/>
      <c r="G68" s="94"/>
      <c r="H68" s="94"/>
      <c r="I68" s="71"/>
      <c r="J68" s="71"/>
    </row>
    <row r="69" spans="1:10" ht="12.75">
      <c r="A69" s="83"/>
      <c r="B69" t="s">
        <v>110</v>
      </c>
      <c r="C69" s="96" t="s">
        <v>56</v>
      </c>
      <c r="D69" s="95" t="s">
        <v>111</v>
      </c>
      <c r="E69"/>
      <c r="G69" s="94"/>
      <c r="H69" s="94"/>
      <c r="I69" s="71"/>
      <c r="J69" s="71"/>
    </row>
    <row r="70" spans="1:10" ht="12.75">
      <c r="A70" s="83"/>
      <c r="B70" t="s">
        <v>112</v>
      </c>
      <c r="C70" s="2" t="s">
        <v>22</v>
      </c>
      <c r="D70" s="95" t="s">
        <v>27</v>
      </c>
      <c r="E70"/>
      <c r="G70" s="94"/>
      <c r="H70" s="94"/>
      <c r="I70" s="71"/>
      <c r="J70" s="71"/>
    </row>
    <row r="71" spans="1:10" ht="12.75">
      <c r="A71" s="83"/>
      <c r="B71" t="s">
        <v>113</v>
      </c>
      <c r="C71" s="2" t="s">
        <v>114</v>
      </c>
      <c r="D71" s="95" t="s">
        <v>79</v>
      </c>
      <c r="E71"/>
      <c r="G71" s="94"/>
      <c r="H71" s="94"/>
      <c r="I71" s="71"/>
      <c r="J71" s="71"/>
    </row>
    <row r="72" spans="1:10" ht="12.75">
      <c r="A72" s="83"/>
      <c r="B72" t="s">
        <v>115</v>
      </c>
      <c r="C72" s="1" t="s">
        <v>116</v>
      </c>
      <c r="D72" s="23" t="s">
        <v>79</v>
      </c>
      <c r="E72"/>
      <c r="G72" s="94"/>
      <c r="H72" s="94"/>
      <c r="I72" s="71"/>
      <c r="J72" s="71"/>
    </row>
    <row r="73" spans="1:10" ht="12.75">
      <c r="A73" s="83"/>
      <c r="B73" t="s">
        <v>117</v>
      </c>
      <c r="C73" s="1" t="s">
        <v>118</v>
      </c>
      <c r="D73" s="23" t="s">
        <v>12</v>
      </c>
      <c r="E73"/>
      <c r="G73" s="94"/>
      <c r="H73" s="94"/>
      <c r="I73" s="71"/>
      <c r="J73" s="71"/>
    </row>
    <row r="74" spans="1:10" ht="12.75">
      <c r="A74" s="83"/>
      <c r="B74" t="s">
        <v>119</v>
      </c>
      <c r="C74" s="1" t="s">
        <v>31</v>
      </c>
      <c r="D74" s="23" t="s">
        <v>12</v>
      </c>
      <c r="E74"/>
      <c r="G74" s="94"/>
      <c r="H74" s="94"/>
      <c r="I74" s="71"/>
      <c r="J74" s="71"/>
    </row>
    <row r="75" spans="1:10" ht="12.75">
      <c r="A75" s="83"/>
      <c r="B75" t="s">
        <v>120</v>
      </c>
      <c r="C75" s="1" t="s">
        <v>114</v>
      </c>
      <c r="D75" s="23" t="s">
        <v>79</v>
      </c>
      <c r="E75"/>
      <c r="G75" s="94"/>
      <c r="H75" s="94"/>
      <c r="I75" s="71"/>
      <c r="J75" s="71"/>
    </row>
    <row r="76" spans="2:5" ht="12.75">
      <c r="B76" t="s">
        <v>121</v>
      </c>
      <c r="C76" s="1" t="s">
        <v>64</v>
      </c>
      <c r="D76" s="23" t="s">
        <v>122</v>
      </c>
      <c r="E76"/>
    </row>
    <row r="77" spans="2:5" ht="12.75">
      <c r="B77" t="s">
        <v>123</v>
      </c>
      <c r="C77" s="1" t="s">
        <v>124</v>
      </c>
      <c r="D77" s="23" t="s">
        <v>125</v>
      </c>
      <c r="E77"/>
    </row>
    <row r="78" spans="2:5" ht="12.75">
      <c r="B78" t="s">
        <v>126</v>
      </c>
      <c r="C78" s="2" t="s">
        <v>127</v>
      </c>
      <c r="D78" s="95" t="s">
        <v>79</v>
      </c>
      <c r="E78"/>
    </row>
    <row r="79" spans="2:5" ht="12.75">
      <c r="B79" t="s">
        <v>128</v>
      </c>
      <c r="C79" s="2" t="s">
        <v>129</v>
      </c>
      <c r="D79" s="95" t="s">
        <v>130</v>
      </c>
      <c r="E79"/>
    </row>
    <row r="80" ht="12.75">
      <c r="E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Tosta RSU</dc:creator>
  <cp:keywords/>
  <dc:description/>
  <cp:lastModifiedBy>TOSTAA</cp:lastModifiedBy>
  <dcterms:created xsi:type="dcterms:W3CDTF">2014-01-03T11:49:52Z</dcterms:created>
  <dcterms:modified xsi:type="dcterms:W3CDTF">2014-03-04T16:17:30Z</dcterms:modified>
  <cp:category/>
  <cp:version/>
  <cp:contentType/>
  <cp:contentStatus/>
</cp:coreProperties>
</file>