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3110" windowHeight="9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<sst xmlns="http://schemas.openxmlformats.org/spreadsheetml/2006/main" count="212" uniqueCount="134">
  <si>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</si>
  <si>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</si>
  <si>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</si>
  <si>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</si>
  <si>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</si>
  <si>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</si>
  <si>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</si>
  <si>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</si>
  <si>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</si>
  <si>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</si>
  <si>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</si>
  <si>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</si>
  <si>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</si>
  <si>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</si>
  <si>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Universal</t>
  </si>
  <si>
    <t>UK/USA</t>
  </si>
  <si>
    <t>Warner Bros</t>
  </si>
  <si>
    <t>Ind</t>
  </si>
  <si>
    <t>Disney</t>
  </si>
  <si>
    <t>Metrodome</t>
  </si>
  <si>
    <t>Other Openers</t>
  </si>
  <si>
    <t>Comments on this week's top 15 results</t>
  </si>
  <si>
    <t>Summer in February</t>
  </si>
  <si>
    <t>StudioCanal</t>
  </si>
  <si>
    <t>Sony Pictures</t>
  </si>
  <si>
    <t>Alan Partridge: Alpha Papa</t>
  </si>
  <si>
    <t>Planes</t>
  </si>
  <si>
    <t>Monsters University</t>
  </si>
  <si>
    <t>About Time</t>
  </si>
  <si>
    <t>Jadoo</t>
  </si>
  <si>
    <t>Intandem</t>
  </si>
  <si>
    <t>BFI</t>
  </si>
  <si>
    <t>Insidious 2</t>
  </si>
  <si>
    <t>Rush</t>
  </si>
  <si>
    <t>White House Down</t>
  </si>
  <si>
    <t>Eros</t>
  </si>
  <si>
    <t>Curzon Film</t>
  </si>
  <si>
    <t>Bonjour Tristesse (Re: 2013)</t>
  </si>
  <si>
    <t>Park Circus</t>
  </si>
  <si>
    <t>Diana</t>
  </si>
  <si>
    <t>Harrigan</t>
  </si>
  <si>
    <t>InRealLife</t>
  </si>
  <si>
    <t>Kelly + Victor</t>
  </si>
  <si>
    <t>Metro Manila</t>
  </si>
  <si>
    <t>R.I.P.D.</t>
  </si>
  <si>
    <t>Tall/High</t>
  </si>
  <si>
    <t>Dogwoof</t>
  </si>
  <si>
    <t>Verve</t>
  </si>
  <si>
    <t>Qube</t>
  </si>
  <si>
    <t>Kaleidoscope</t>
  </si>
  <si>
    <t>Independent Distribution</t>
  </si>
  <si>
    <t>UK/Fra/Bel/Swe</t>
  </si>
  <si>
    <t>UK/Ire</t>
  </si>
  <si>
    <t>UK/Philippines</t>
  </si>
  <si>
    <t>A Belfast Story</t>
  </si>
  <si>
    <t>The Rise</t>
  </si>
  <si>
    <t xml:space="preserve"> - </t>
  </si>
  <si>
    <t>One Direction: This is Us</t>
  </si>
  <si>
    <t>We're the Millers</t>
  </si>
  <si>
    <t>Justin and the Knights of Valour</t>
  </si>
  <si>
    <t>The Stuart Hall Project</t>
  </si>
  <si>
    <t>The World's End</t>
  </si>
  <si>
    <t>The Invisible Lighthouse</t>
  </si>
  <si>
    <t>Austenland</t>
  </si>
  <si>
    <t>Blue Jasmine</t>
  </si>
  <si>
    <t>Daivathinte Swantham Cleetus</t>
  </si>
  <si>
    <t>Filth</t>
  </si>
  <si>
    <t>Girl Most Likely</t>
  </si>
  <si>
    <t>Greedy Lying Bastards</t>
  </si>
  <si>
    <t>Hannah Arendt</t>
  </si>
  <si>
    <t>Mr. John</t>
  </si>
  <si>
    <t>Prisoners</t>
  </si>
  <si>
    <t>Raja Rani</t>
  </si>
  <si>
    <t>Runner Runner</t>
  </si>
  <si>
    <t>Warning</t>
  </si>
  <si>
    <t>HR Films</t>
  </si>
  <si>
    <t>Screen</t>
  </si>
  <si>
    <t>Lionsgate</t>
  </si>
  <si>
    <t>Soda</t>
  </si>
  <si>
    <t>20th Century Fox</t>
  </si>
  <si>
    <t>Peccadillo</t>
  </si>
  <si>
    <t>Aashiqui not Allowed</t>
  </si>
  <si>
    <t>In the Name of</t>
  </si>
  <si>
    <t>The Wicker Man (Re: 2013)</t>
  </si>
  <si>
    <t>UK/Ger/Swe/Bel</t>
  </si>
  <si>
    <t>Pol/Fra</t>
  </si>
  <si>
    <t>Blue Dolphin</t>
  </si>
  <si>
    <t>UK/USA/Ger</t>
  </si>
  <si>
    <t>Weekend 27 - 29  Sept 2013 UK box office</t>
  </si>
  <si>
    <t>Openers next week - 4 October 2013</t>
  </si>
  <si>
    <t>eOne Films</t>
  </si>
  <si>
    <t>UK/Spa/Neth</t>
  </si>
  <si>
    <t>USA/Jap</t>
  </si>
  <si>
    <t>UK* films in top 15: 6</t>
  </si>
  <si>
    <t>Rolling 52 week ranking: 50th</t>
  </si>
  <si>
    <t>Against last weekend: +2%</t>
  </si>
  <si>
    <t>Against last year: -11%</t>
  </si>
  <si>
    <t>UK* share of top 15 gross: 35.0%</t>
  </si>
  <si>
    <t>* Includes domestic productions and co-productions</t>
  </si>
  <si>
    <t>The weekend gross for:</t>
  </si>
  <si>
    <r>
      <rPr>
        <i/>
        <sz val="10"/>
        <color indexed="8"/>
        <rFont val="Arial"/>
        <family val="2"/>
      </rPr>
      <t>Prisoners</t>
    </r>
    <r>
      <rPr>
        <sz val="10"/>
        <color indexed="8"/>
        <rFont val="Arial"/>
        <family val="2"/>
      </rPr>
      <t xml:space="preserve"> includes £37,857 from 77 previews.</t>
    </r>
  </si>
  <si>
    <r>
      <rPr>
        <i/>
        <sz val="10"/>
        <color indexed="8"/>
        <rFont val="Arial"/>
        <family val="2"/>
      </rPr>
      <t xml:space="preserve">Blue Jasmine </t>
    </r>
    <r>
      <rPr>
        <sz val="10"/>
        <color indexed="8"/>
        <rFont val="Arial"/>
        <family val="2"/>
      </rPr>
      <t>includes £40,794 from 23 previews.</t>
    </r>
  </si>
  <si>
    <t>Ger/Lux/Fra</t>
  </si>
  <si>
    <t>The Great Beauty</t>
  </si>
  <si>
    <t>Nothing But a Man (Re: 2013)</t>
  </si>
  <si>
    <t>Sunshine on Leith</t>
  </si>
  <si>
    <t>Entertainment</t>
  </si>
  <si>
    <t>How I Live Now</t>
  </si>
  <si>
    <t>Thanks for Sharing</t>
  </si>
  <si>
    <t>Koch Media</t>
  </si>
  <si>
    <t>The Crash Reel</t>
  </si>
  <si>
    <t>For Those in Peril</t>
  </si>
  <si>
    <t>The To Do List</t>
  </si>
  <si>
    <t>Rurouni Kenshin</t>
  </si>
  <si>
    <t>Besharam</t>
  </si>
  <si>
    <t>Reliance</t>
  </si>
  <si>
    <t>Emperor</t>
  </si>
  <si>
    <t>The Works</t>
  </si>
  <si>
    <t>Flower Girl</t>
  </si>
  <si>
    <t>Evrit Films</t>
  </si>
  <si>
    <t>Folie a Deux</t>
  </si>
  <si>
    <t>Ball Park</t>
  </si>
  <si>
    <t>Idharkuthane Aasaipattai Balakumara</t>
  </si>
  <si>
    <t>Qube Entertainments</t>
  </si>
  <si>
    <t>The Irish Pub</t>
  </si>
  <si>
    <t>Element</t>
  </si>
  <si>
    <t>North 24 Kaatham (North 24 Miles)</t>
  </si>
  <si>
    <t>Indian Movies UK</t>
  </si>
  <si>
    <t>The Pervert's Guide to Ideology</t>
  </si>
  <si>
    <t>Picturehouse</t>
  </si>
  <si>
    <t>Metallica: Through the Never</t>
  </si>
  <si>
    <t>Jap</t>
  </si>
  <si>
    <t>Nigeria</t>
  </si>
  <si>
    <t>Ire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</si>
</sst>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5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83" fontId="1" fillId="0" borderId="0" xfId="48" applyNumberFormat="1" applyFont="1" applyAlignment="1">
      <alignment wrapText="1"/>
    </xf>
    <xf numFmtId="9" fontId="1" fillId="0" borderId="0" xfId="243" applyFont="1" applyAlignment="1">
      <alignment wrapText="1"/>
    </xf>
    <xf numFmtId="183" fontId="0" fillId="0" borderId="0" xfId="48" applyNumberFormat="1" applyFont="1" applyAlignment="1">
      <alignment/>
    </xf>
    <xf numFmtId="9" fontId="0" fillId="0" borderId="0" xfId="243" applyFont="1" applyAlignment="1">
      <alignment/>
    </xf>
    <xf numFmtId="1" fontId="47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75" fontId="47" fillId="0" borderId="0" xfId="49" applyNumberFormat="1" applyFont="1" applyAlignment="1">
      <alignment vertical="top"/>
    </xf>
    <xf numFmtId="1" fontId="47" fillId="0" borderId="0" xfId="0" applyNumberFormat="1" applyFont="1" applyAlignment="1">
      <alignment/>
    </xf>
    <xf numFmtId="1" fontId="47" fillId="0" borderId="0" xfId="0" applyNumberFormat="1" applyFont="1" applyAlignment="1">
      <alignment horizontal="right"/>
    </xf>
    <xf numFmtId="175" fontId="47" fillId="0" borderId="0" xfId="49" applyNumberFormat="1" applyFont="1" applyAlignment="1">
      <alignment/>
    </xf>
    <xf numFmtId="1" fontId="47" fillId="0" borderId="0" xfId="0" applyNumberFormat="1" applyFont="1" applyAlignment="1">
      <alignment vertical="center"/>
    </xf>
    <xf numFmtId="175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" fontId="47" fillId="0" borderId="0" xfId="0" applyNumberFormat="1" applyFont="1" applyFill="1" applyAlignment="1">
      <alignment horizontal="right"/>
    </xf>
    <xf numFmtId="1" fontId="47" fillId="0" borderId="0" xfId="0" applyNumberFormat="1" applyFont="1" applyAlignment="1">
      <alignment horizontal="left"/>
    </xf>
    <xf numFmtId="1" fontId="47" fillId="0" borderId="0" xfId="0" applyNumberFormat="1" applyFont="1" applyAlignment="1">
      <alignment horizontal="center" vertical="center"/>
    </xf>
    <xf numFmtId="175" fontId="47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75" fontId="47" fillId="0" borderId="0" xfId="0" applyNumberFormat="1" applyFont="1" applyAlignment="1">
      <alignment horizontal="right"/>
    </xf>
    <xf numFmtId="0" fontId="49" fillId="0" borderId="0" xfId="0" applyFont="1" applyAlignment="1">
      <alignment wrapText="1"/>
    </xf>
    <xf numFmtId="175" fontId="49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1" fontId="49" fillId="0" borderId="0" xfId="49" applyNumberFormat="1" applyFont="1" applyAlignment="1">
      <alignment wrapText="1"/>
    </xf>
    <xf numFmtId="1" fontId="49" fillId="0" borderId="0" xfId="244" applyNumberFormat="1" applyFont="1" applyAlignment="1">
      <alignment wrapText="1"/>
    </xf>
    <xf numFmtId="1" fontId="49" fillId="0" borderId="0" xfId="0" applyNumberFormat="1" applyFont="1" applyAlignment="1">
      <alignment wrapText="1"/>
    </xf>
    <xf numFmtId="175" fontId="49" fillId="0" borderId="0" xfId="49" applyNumberFormat="1" applyFont="1" applyAlignment="1">
      <alignment wrapText="1"/>
    </xf>
    <xf numFmtId="1" fontId="47" fillId="0" borderId="0" xfId="244" applyNumberFormat="1" applyFont="1" applyAlignment="1">
      <alignment/>
    </xf>
    <xf numFmtId="1" fontId="47" fillId="0" borderId="0" xfId="49" applyNumberFormat="1" applyFont="1" applyAlignment="1">
      <alignment/>
    </xf>
    <xf numFmtId="1" fontId="0" fillId="0" borderId="0" xfId="0" applyNumberFormat="1" applyFont="1" applyAlignment="1">
      <alignment horizontal="center" vertical="top"/>
    </xf>
    <xf numFmtId="1" fontId="50" fillId="0" borderId="0" xfId="0" applyNumberFormat="1" applyFont="1" applyFill="1" applyAlignment="1">
      <alignment horizontal="left"/>
    </xf>
    <xf numFmtId="1" fontId="48" fillId="0" borderId="0" xfId="0" applyNumberFormat="1" applyFont="1" applyFill="1" applyAlignment="1">
      <alignment horizontal="center" vertical="center"/>
    </xf>
    <xf numFmtId="175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Alignment="1">
      <alignment horizontal="right"/>
    </xf>
    <xf numFmtId="175" fontId="50" fillId="0" borderId="0" xfId="0" applyNumberFormat="1" applyFont="1" applyFill="1" applyAlignment="1">
      <alignment horizontal="right" vertical="top" shrinkToFit="1"/>
    </xf>
    <xf numFmtId="175" fontId="48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top"/>
    </xf>
    <xf numFmtId="175" fontId="48" fillId="0" borderId="0" xfId="49" applyNumberFormat="1" applyFont="1" applyAlignment="1">
      <alignment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1" fontId="48" fillId="0" borderId="0" xfId="0" applyNumberFormat="1" applyFont="1" applyAlignment="1">
      <alignment horizontal="left"/>
    </xf>
    <xf numFmtId="0" fontId="48" fillId="0" borderId="0" xfId="0" applyFont="1" applyAlignment="1">
      <alignment vertical="top"/>
    </xf>
    <xf numFmtId="0" fontId="48" fillId="0" borderId="0" xfId="185" applyFont="1" applyAlignment="1">
      <alignment vertical="top"/>
      <protection/>
    </xf>
    <xf numFmtId="175" fontId="48" fillId="0" borderId="0" xfId="0" applyNumberFormat="1" applyFont="1" applyAlignment="1">
      <alignment horizontal="left" vertical="top"/>
    </xf>
    <xf numFmtId="1" fontId="50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 vertical="top"/>
    </xf>
    <xf numFmtId="1" fontId="48" fillId="0" borderId="0" xfId="49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left"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20" customWidth="1"/>
    <col min="5" max="5" width="25.140625" style="6" customWidth="1"/>
    <col min="6" max="8" width="12.00390625" style="13" customWidth="1"/>
    <col min="9" max="9" width="12.57421875" style="17" bestFit="1" customWidth="1"/>
    <col min="10" max="10" width="15.140625" style="17" customWidth="1"/>
    <col min="11" max="18" width="9.140625" style="6" customWidth="1"/>
    <col min="19" max="16384" width="9.140625" style="6" customWidth="1"/>
  </cols>
  <sheetData>
    <row r="1" spans="2:3" ht="12.75">
      <c r="B1" s="22" t="s">
        <v>88</v>
      </c>
      <c r="C1" s="8"/>
    </row>
    <row r="2" spans="1:19" ht="38.25">
      <c r="A2" s="9" t="s">
        <v>0</v>
      </c>
      <c r="B2" s="9" t="s">
        <v>1</v>
      </c>
      <c r="C2" s="10" t="s">
        <v>2</v>
      </c>
      <c r="D2" s="21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3" t="s">
        <v>8</v>
      </c>
      <c r="J2" s="23" t="s">
        <v>9</v>
      </c>
      <c r="L2" s="1"/>
      <c r="M2" s="27"/>
      <c r="N2" s="28"/>
      <c r="O2" s="27"/>
      <c r="P2" s="27"/>
      <c r="Q2" s="27"/>
      <c r="R2" s="27"/>
      <c r="S2" s="1"/>
    </row>
    <row r="3" spans="1:19" ht="12.75" customHeight="1">
      <c r="A3" s="24">
        <v>1</v>
      </c>
      <c r="B3" s="86" t="s">
        <v>71</v>
      </c>
      <c r="C3" s="87" t="s">
        <v>10</v>
      </c>
      <c r="D3" s="17">
        <v>1365527</v>
      </c>
      <c r="E3" s="6" t="s">
        <v>90</v>
      </c>
      <c r="F3" s="13" t="s">
        <v>56</v>
      </c>
      <c r="G3" s="13">
        <v>1</v>
      </c>
      <c r="H3" s="13">
        <v>400</v>
      </c>
      <c r="I3" s="25">
        <f>D3/H3</f>
        <v>3413.8175</v>
      </c>
      <c r="J3" s="17">
        <v>1365527</v>
      </c>
      <c r="L3"/>
      <c r="M3" s="29"/>
      <c r="N3" s="30"/>
      <c r="O3" s="29"/>
      <c r="P3" s="29"/>
      <c r="Q3" s="29"/>
      <c r="R3" s="29"/>
      <c r="S3"/>
    </row>
    <row r="4" spans="1:19" ht="12.75" customHeight="1">
      <c r="A4" s="24">
        <v>2</v>
      </c>
      <c r="B4" s="86" t="s">
        <v>33</v>
      </c>
      <c r="C4" s="87" t="s">
        <v>87</v>
      </c>
      <c r="D4" s="17">
        <v>987549</v>
      </c>
      <c r="E4" s="6" t="s">
        <v>23</v>
      </c>
      <c r="F4" s="13">
        <v>-26.106495646298512</v>
      </c>
      <c r="G4" s="13">
        <v>3</v>
      </c>
      <c r="H4" s="13">
        <v>512</v>
      </c>
      <c r="I4" s="25">
        <f aca="true" t="shared" si="0" ref="I4:I17">D4/H4</f>
        <v>1928.806640625</v>
      </c>
      <c r="J4" s="17">
        <v>6537752</v>
      </c>
      <c r="L4"/>
      <c r="M4" s="29"/>
      <c r="N4" s="30"/>
      <c r="O4" s="29"/>
      <c r="P4" s="29"/>
      <c r="Q4" s="29"/>
      <c r="R4" s="29"/>
      <c r="S4"/>
    </row>
    <row r="5" spans="1:19" ht="12.75" customHeight="1">
      <c r="A5" s="24">
        <v>3</v>
      </c>
      <c r="B5" s="86" t="s">
        <v>64</v>
      </c>
      <c r="C5" s="87" t="s">
        <v>10</v>
      </c>
      <c r="D5" s="17">
        <v>833798</v>
      </c>
      <c r="E5" s="86" t="s">
        <v>16</v>
      </c>
      <c r="F5" s="13" t="s">
        <v>56</v>
      </c>
      <c r="G5" s="13">
        <v>1</v>
      </c>
      <c r="H5" s="13">
        <v>188</v>
      </c>
      <c r="I5" s="25">
        <f t="shared" si="0"/>
        <v>4435.095744680851</v>
      </c>
      <c r="J5" s="17">
        <v>833798</v>
      </c>
      <c r="L5"/>
      <c r="M5" s="29"/>
      <c r="N5" s="30"/>
      <c r="O5" s="29"/>
      <c r="P5" s="29"/>
      <c r="Q5" s="29"/>
      <c r="R5" s="29"/>
      <c r="S5"/>
    </row>
    <row r="6" spans="1:19" ht="12.75" customHeight="1">
      <c r="A6" s="24">
        <v>4</v>
      </c>
      <c r="B6" s="86" t="s">
        <v>73</v>
      </c>
      <c r="C6" s="87" t="s">
        <v>10</v>
      </c>
      <c r="D6" s="17">
        <v>764886</v>
      </c>
      <c r="E6" s="6" t="s">
        <v>79</v>
      </c>
      <c r="F6" s="13" t="s">
        <v>56</v>
      </c>
      <c r="G6" s="13">
        <v>1</v>
      </c>
      <c r="H6" s="13">
        <v>433</v>
      </c>
      <c r="I6" s="25">
        <f t="shared" si="0"/>
        <v>1766.4803695150115</v>
      </c>
      <c r="J6" s="17">
        <v>764886</v>
      </c>
      <c r="L6"/>
      <c r="M6" s="29"/>
      <c r="N6" s="30"/>
      <c r="O6" s="29"/>
      <c r="P6" s="29"/>
      <c r="Q6" s="29"/>
      <c r="R6" s="29"/>
      <c r="S6"/>
    </row>
    <row r="7" spans="1:19" ht="12.75" customHeight="1">
      <c r="A7" s="24">
        <v>5</v>
      </c>
      <c r="B7" s="86" t="s">
        <v>32</v>
      </c>
      <c r="C7" s="87" t="s">
        <v>10</v>
      </c>
      <c r="D7" s="17">
        <v>572554</v>
      </c>
      <c r="E7" s="6" t="s">
        <v>90</v>
      </c>
      <c r="F7" s="13">
        <v>-46.80324632187272</v>
      </c>
      <c r="G7" s="13">
        <v>3</v>
      </c>
      <c r="H7" s="13">
        <v>423</v>
      </c>
      <c r="I7" s="25">
        <f t="shared" si="0"/>
        <v>1353.5555555555557</v>
      </c>
      <c r="J7" s="17">
        <v>6023282</v>
      </c>
      <c r="L7"/>
      <c r="M7" s="29"/>
      <c r="N7" s="30"/>
      <c r="O7" s="29"/>
      <c r="P7" s="29"/>
      <c r="Q7" s="29"/>
      <c r="R7" s="29"/>
      <c r="S7"/>
    </row>
    <row r="8" spans="1:19" ht="12.75" customHeight="1">
      <c r="A8" s="24">
        <v>6</v>
      </c>
      <c r="B8" s="86" t="s">
        <v>28</v>
      </c>
      <c r="C8" s="87" t="s">
        <v>11</v>
      </c>
      <c r="D8" s="17">
        <v>485780</v>
      </c>
      <c r="E8" s="6" t="s">
        <v>14</v>
      </c>
      <c r="F8" s="13">
        <v>-30.748581912632417</v>
      </c>
      <c r="G8" s="13">
        <v>4</v>
      </c>
      <c r="H8" s="13">
        <v>409</v>
      </c>
      <c r="I8" s="25">
        <f t="shared" si="0"/>
        <v>1187.726161369193</v>
      </c>
      <c r="J8" s="17">
        <v>6263595</v>
      </c>
      <c r="L8"/>
      <c r="M8" s="29"/>
      <c r="N8" s="30"/>
      <c r="O8" s="29"/>
      <c r="P8" s="29"/>
      <c r="Q8" s="29"/>
      <c r="R8" s="29"/>
      <c r="S8"/>
    </row>
    <row r="9" spans="1:19" ht="12.75" customHeight="1">
      <c r="A9" s="24">
        <v>7</v>
      </c>
      <c r="B9" s="86" t="s">
        <v>34</v>
      </c>
      <c r="C9" s="87" t="s">
        <v>10</v>
      </c>
      <c r="D9" s="17">
        <v>441591</v>
      </c>
      <c r="E9" s="6" t="s">
        <v>24</v>
      </c>
      <c r="F9" s="13">
        <v>-37.87163816244872</v>
      </c>
      <c r="G9" s="13">
        <v>3</v>
      </c>
      <c r="H9" s="13">
        <v>360</v>
      </c>
      <c r="I9" s="25">
        <f t="shared" si="0"/>
        <v>1226.6416666666667</v>
      </c>
      <c r="J9" s="17">
        <v>3322184</v>
      </c>
      <c r="L9"/>
      <c r="M9" s="29"/>
      <c r="N9" s="30"/>
      <c r="O9" s="29"/>
      <c r="P9" s="29"/>
      <c r="Q9" s="29"/>
      <c r="R9" s="29"/>
      <c r="S9"/>
    </row>
    <row r="10" spans="1:19" ht="12.75" customHeight="1">
      <c r="A10" s="24">
        <v>8</v>
      </c>
      <c r="B10" s="86" t="s">
        <v>59</v>
      </c>
      <c r="C10" s="87" t="s">
        <v>91</v>
      </c>
      <c r="D10" s="17">
        <v>433467</v>
      </c>
      <c r="E10" s="6" t="s">
        <v>90</v>
      </c>
      <c r="F10" s="13">
        <v>-15.449284238819827</v>
      </c>
      <c r="G10" s="13">
        <v>3</v>
      </c>
      <c r="H10" s="13">
        <v>472</v>
      </c>
      <c r="I10" s="25">
        <f t="shared" si="0"/>
        <v>918.3622881355932</v>
      </c>
      <c r="J10" s="17">
        <v>1983570</v>
      </c>
      <c r="L10"/>
      <c r="M10" s="29"/>
      <c r="N10" s="30"/>
      <c r="O10" s="29"/>
      <c r="P10" s="29"/>
      <c r="Q10" s="29"/>
      <c r="R10" s="29"/>
      <c r="S10"/>
    </row>
    <row r="11" spans="1:19" ht="12.75" customHeight="1">
      <c r="A11" s="24">
        <v>9</v>
      </c>
      <c r="B11" s="86" t="s">
        <v>39</v>
      </c>
      <c r="C11" s="87" t="s">
        <v>51</v>
      </c>
      <c r="D11" s="17">
        <v>272065</v>
      </c>
      <c r="E11" s="86" t="s">
        <v>90</v>
      </c>
      <c r="F11" s="13">
        <v>-56.333430168637875</v>
      </c>
      <c r="G11" s="13">
        <v>2</v>
      </c>
      <c r="H11" s="13">
        <v>489</v>
      </c>
      <c r="I11" s="25">
        <f t="shared" si="0"/>
        <v>556.3701431492842</v>
      </c>
      <c r="J11" s="17">
        <v>1387184</v>
      </c>
      <c r="L11"/>
      <c r="M11" s="29"/>
      <c r="N11" s="30"/>
      <c r="O11" s="29"/>
      <c r="P11" s="29"/>
      <c r="Q11" s="29"/>
      <c r="R11" s="29"/>
      <c r="S11"/>
    </row>
    <row r="12" spans="1:19" ht="12.75" customHeight="1">
      <c r="A12" s="24">
        <v>10</v>
      </c>
      <c r="B12" s="86" t="s">
        <v>27</v>
      </c>
      <c r="C12" s="87" t="s">
        <v>10</v>
      </c>
      <c r="D12" s="17">
        <v>271863</v>
      </c>
      <c r="E12" s="6" t="s">
        <v>18</v>
      </c>
      <c r="F12" s="13">
        <v>111.7857393255276</v>
      </c>
      <c r="G12" s="13">
        <v>12</v>
      </c>
      <c r="H12" s="13">
        <v>389</v>
      </c>
      <c r="I12" s="25">
        <f t="shared" si="0"/>
        <v>698.8766066838047</v>
      </c>
      <c r="J12" s="17">
        <v>29768407</v>
      </c>
      <c r="L12"/>
      <c r="M12" s="29"/>
      <c r="N12" s="30"/>
      <c r="O12" s="29"/>
      <c r="P12" s="29"/>
      <c r="Q12" s="29"/>
      <c r="R12" s="29"/>
      <c r="S12"/>
    </row>
    <row r="13" spans="1:19" ht="12.75" customHeight="1">
      <c r="A13" s="24">
        <v>11</v>
      </c>
      <c r="B13" s="86" t="s">
        <v>44</v>
      </c>
      <c r="C13" s="87" t="s">
        <v>92</v>
      </c>
      <c r="D13" s="17">
        <v>269185</v>
      </c>
      <c r="E13" s="6" t="s">
        <v>14</v>
      </c>
      <c r="F13" s="13">
        <v>-46.85610270847606</v>
      </c>
      <c r="G13" s="13">
        <v>2</v>
      </c>
      <c r="H13" s="13">
        <v>364</v>
      </c>
      <c r="I13" s="25">
        <f t="shared" si="0"/>
        <v>739.5192307692307</v>
      </c>
      <c r="J13" s="17">
        <v>1050357</v>
      </c>
      <c r="L13"/>
      <c r="M13" s="29"/>
      <c r="N13" s="30"/>
      <c r="O13" s="29"/>
      <c r="P13" s="29"/>
      <c r="Q13" s="29"/>
      <c r="R13" s="29"/>
      <c r="S13"/>
    </row>
    <row r="14" spans="1:19" ht="12.75" customHeight="1">
      <c r="A14" s="24">
        <v>12</v>
      </c>
      <c r="B14" s="86" t="s">
        <v>66</v>
      </c>
      <c r="C14" s="59" t="s">
        <v>84</v>
      </c>
      <c r="D14" s="17">
        <v>247860</v>
      </c>
      <c r="E14" s="6" t="s">
        <v>77</v>
      </c>
      <c r="F14" s="13" t="s">
        <v>56</v>
      </c>
      <c r="G14" s="13">
        <v>1</v>
      </c>
      <c r="H14" s="13">
        <v>38</v>
      </c>
      <c r="I14" s="25">
        <f t="shared" si="0"/>
        <v>6522.631578947368</v>
      </c>
      <c r="J14" s="17">
        <v>247860</v>
      </c>
      <c r="L14"/>
      <c r="M14" s="29"/>
      <c r="N14" s="30"/>
      <c r="O14" s="29"/>
      <c r="P14" s="29"/>
      <c r="Q14" s="29"/>
      <c r="R14" s="29"/>
      <c r="S14"/>
    </row>
    <row r="15" spans="1:19" ht="12.75" customHeight="1">
      <c r="A15" s="24">
        <v>13</v>
      </c>
      <c r="B15" s="86" t="s">
        <v>57</v>
      </c>
      <c r="C15" s="87" t="s">
        <v>15</v>
      </c>
      <c r="D15" s="17">
        <v>233286</v>
      </c>
      <c r="E15" s="86" t="s">
        <v>24</v>
      </c>
      <c r="F15" s="13">
        <v>-36.11193269578362</v>
      </c>
      <c r="G15" s="13">
        <v>5</v>
      </c>
      <c r="H15" s="13">
        <v>397</v>
      </c>
      <c r="I15" s="25">
        <f t="shared" si="0"/>
        <v>587.6221662468514</v>
      </c>
      <c r="J15" s="17">
        <v>7613558</v>
      </c>
      <c r="L15"/>
      <c r="M15" s="29"/>
      <c r="N15" s="30"/>
      <c r="O15" s="29"/>
      <c r="P15" s="29"/>
      <c r="Q15" s="29"/>
      <c r="R15" s="29"/>
      <c r="S15"/>
    </row>
    <row r="16" spans="1:19" ht="12.75" customHeight="1">
      <c r="A16" s="24">
        <v>14</v>
      </c>
      <c r="B16" s="86" t="s">
        <v>58</v>
      </c>
      <c r="C16" s="87" t="s">
        <v>10</v>
      </c>
      <c r="D16" s="17">
        <v>210839</v>
      </c>
      <c r="E16" s="6" t="s">
        <v>16</v>
      </c>
      <c r="F16" s="13">
        <v>-38.68767030071799</v>
      </c>
      <c r="G16" s="13">
        <v>6</v>
      </c>
      <c r="H16" s="13">
        <v>239</v>
      </c>
      <c r="I16" s="25">
        <f t="shared" si="0"/>
        <v>882.1715481171548</v>
      </c>
      <c r="J16" s="17">
        <v>8077006</v>
      </c>
      <c r="L16"/>
      <c r="M16" s="29"/>
      <c r="N16" s="30"/>
      <c r="O16" s="29"/>
      <c r="P16" s="29"/>
      <c r="Q16" s="29"/>
      <c r="R16" s="29"/>
      <c r="S16"/>
    </row>
    <row r="17" spans="1:19" ht="12.75" customHeight="1">
      <c r="A17" s="24">
        <v>15</v>
      </c>
      <c r="B17" s="86" t="s">
        <v>26</v>
      </c>
      <c r="C17" s="87" t="s">
        <v>10</v>
      </c>
      <c r="D17" s="17">
        <v>205215</v>
      </c>
      <c r="E17" s="6" t="s">
        <v>18</v>
      </c>
      <c r="F17" s="13">
        <v>-11.652646352278696</v>
      </c>
      <c r="G17" s="13">
        <v>7</v>
      </c>
      <c r="H17" s="13">
        <v>412</v>
      </c>
      <c r="I17" s="25">
        <f t="shared" si="0"/>
        <v>498.09466019417476</v>
      </c>
      <c r="J17" s="17">
        <v>7993460</v>
      </c>
      <c r="L17"/>
      <c r="M17" s="29"/>
      <c r="N17" s="30"/>
      <c r="O17" s="29"/>
      <c r="P17" s="29"/>
      <c r="Q17" s="29"/>
      <c r="R17" s="29"/>
      <c r="S17"/>
    </row>
    <row r="18" spans="1:10" ht="12.75" customHeight="1">
      <c r="A18" s="11"/>
      <c r="B18" s="11" t="s">
        <v>12</v>
      </c>
      <c r="C18" s="26"/>
      <c r="D18" s="18">
        <f>SUM(D3:D17)</f>
        <v>7595465</v>
      </c>
      <c r="E18" s="11"/>
      <c r="F18" s="14"/>
      <c r="G18" s="14"/>
      <c r="H18" s="16">
        <f>SUM(H3:H17)</f>
        <v>5525</v>
      </c>
      <c r="I18" s="18">
        <f>D18/H18</f>
        <v>1374.7447963800905</v>
      </c>
      <c r="J18" s="18">
        <f>SUM(J3:J17)</f>
        <v>83232426</v>
      </c>
    </row>
    <row r="19" spans="1:10" ht="12.75" customHeight="1">
      <c r="A19" s="2"/>
      <c r="B19" s="2"/>
      <c r="C19" s="3"/>
      <c r="D19" s="19"/>
      <c r="E19" s="2"/>
      <c r="F19" s="4"/>
      <c r="G19" s="4"/>
      <c r="H19" s="5"/>
      <c r="I19" s="19"/>
      <c r="J19" s="19"/>
    </row>
    <row r="20" spans="1:15" s="12" customFormat="1" ht="12.75">
      <c r="A20" s="42"/>
      <c r="B20" s="60" t="s">
        <v>13</v>
      </c>
      <c r="C20" s="61"/>
      <c r="D20" s="62"/>
      <c r="E20" s="42"/>
      <c r="F20" s="63"/>
      <c r="G20" s="63"/>
      <c r="H20" s="63"/>
      <c r="I20" s="64"/>
      <c r="J20" s="65"/>
      <c r="K20" s="42"/>
      <c r="L20" s="6"/>
      <c r="N20" s="6"/>
      <c r="O20" s="6"/>
    </row>
    <row r="21" spans="1:15" s="12" customFormat="1" ht="12.75">
      <c r="A21" s="66">
        <v>24</v>
      </c>
      <c r="B21" s="85" t="s">
        <v>103</v>
      </c>
      <c r="C21" s="68" t="s">
        <v>11</v>
      </c>
      <c r="D21" s="65">
        <v>50224</v>
      </c>
      <c r="E21" s="65" t="s">
        <v>36</v>
      </c>
      <c r="F21" s="42">
        <v>-48.525688985456746</v>
      </c>
      <c r="G21" s="42">
        <v>4</v>
      </c>
      <c r="H21" s="42">
        <v>36</v>
      </c>
      <c r="I21" s="69">
        <f aca="true" t="shared" si="1" ref="I21:I36">D21/H21</f>
        <v>1395.111111111111</v>
      </c>
      <c r="J21" s="65">
        <v>602558</v>
      </c>
      <c r="K21" s="41"/>
      <c r="L21" s="6"/>
      <c r="N21" s="6"/>
      <c r="O21" s="6"/>
    </row>
    <row r="22" spans="1:15" s="12" customFormat="1" ht="12.75">
      <c r="A22" s="66">
        <v>29</v>
      </c>
      <c r="B22" s="70" t="s">
        <v>54</v>
      </c>
      <c r="C22" s="71" t="s">
        <v>11</v>
      </c>
      <c r="D22" s="65">
        <v>16932</v>
      </c>
      <c r="E22" s="70" t="s">
        <v>49</v>
      </c>
      <c r="F22" s="42">
        <v>-51.36299658173671</v>
      </c>
      <c r="G22" s="42">
        <v>2</v>
      </c>
      <c r="H22" s="42">
        <v>37</v>
      </c>
      <c r="I22" s="69">
        <f t="shared" si="1"/>
        <v>457.6216216216216</v>
      </c>
      <c r="J22" s="65">
        <v>78247</v>
      </c>
      <c r="K22" s="41"/>
      <c r="L22" s="6"/>
      <c r="N22" s="6"/>
      <c r="O22" s="6"/>
    </row>
    <row r="23" spans="1:11" s="12" customFormat="1" ht="12.75" customHeight="1">
      <c r="A23" s="66">
        <v>30</v>
      </c>
      <c r="B23" t="s">
        <v>83</v>
      </c>
      <c r="C23" s="59" t="s">
        <v>11</v>
      </c>
      <c r="D23" s="65">
        <v>14817</v>
      </c>
      <c r="E23" t="s">
        <v>23</v>
      </c>
      <c r="F23" s="63" t="s">
        <v>56</v>
      </c>
      <c r="G23" s="42">
        <v>1</v>
      </c>
      <c r="H23" s="42">
        <v>11</v>
      </c>
      <c r="I23" s="69">
        <f t="shared" si="1"/>
        <v>1347</v>
      </c>
      <c r="J23" s="65">
        <v>14817</v>
      </c>
      <c r="K23" s="41"/>
    </row>
    <row r="24" spans="1:17" s="12" customFormat="1" ht="12.75">
      <c r="A24" s="66">
        <v>40</v>
      </c>
      <c r="B24" s="70" t="s">
        <v>43</v>
      </c>
      <c r="C24" s="71" t="s">
        <v>53</v>
      </c>
      <c r="D24" s="65">
        <v>5082</v>
      </c>
      <c r="E24" s="70" t="s">
        <v>50</v>
      </c>
      <c r="F24" s="42">
        <v>-53.62292389122102</v>
      </c>
      <c r="G24" s="42">
        <v>2</v>
      </c>
      <c r="H24" s="42">
        <v>11</v>
      </c>
      <c r="I24" s="69">
        <f t="shared" si="1"/>
        <v>462</v>
      </c>
      <c r="J24" s="65">
        <v>22989</v>
      </c>
      <c r="K24" s="42"/>
      <c r="L24" s="6"/>
      <c r="M24" s="6"/>
      <c r="N24" s="6"/>
      <c r="O24" s="6"/>
      <c r="P24" s="6"/>
      <c r="Q24" s="6"/>
    </row>
    <row r="25" spans="1:11" s="12" customFormat="1" ht="12.75" customHeight="1">
      <c r="A25" s="66">
        <v>41</v>
      </c>
      <c r="B25" s="70" t="s">
        <v>25</v>
      </c>
      <c r="C25" s="72" t="s">
        <v>11</v>
      </c>
      <c r="D25" s="65">
        <v>4741</v>
      </c>
      <c r="E25" s="73" t="s">
        <v>23</v>
      </c>
      <c r="F25" s="42">
        <v>-67.0512196817013</v>
      </c>
      <c r="G25" s="42">
        <v>8</v>
      </c>
      <c r="H25" s="42">
        <v>11</v>
      </c>
      <c r="I25" s="69">
        <f t="shared" si="1"/>
        <v>431</v>
      </c>
      <c r="J25" s="65">
        <v>6137539</v>
      </c>
      <c r="K25" s="41"/>
    </row>
    <row r="26" spans="1:11" s="12" customFormat="1" ht="12.75" customHeight="1">
      <c r="A26" s="66">
        <v>44</v>
      </c>
      <c r="B26" t="s">
        <v>70</v>
      </c>
      <c r="C26" s="59" t="s">
        <v>11</v>
      </c>
      <c r="D26" s="65">
        <v>4022</v>
      </c>
      <c r="E26" t="s">
        <v>36</v>
      </c>
      <c r="F26" s="63" t="s">
        <v>56</v>
      </c>
      <c r="G26" s="42">
        <v>1</v>
      </c>
      <c r="H26" s="42">
        <v>7</v>
      </c>
      <c r="I26" s="69">
        <f t="shared" si="1"/>
        <v>574.5714285714286</v>
      </c>
      <c r="J26" s="65">
        <v>4022</v>
      </c>
      <c r="K26" s="41"/>
    </row>
    <row r="27" spans="1:11" s="12" customFormat="1" ht="12.75" customHeight="1">
      <c r="A27" s="66">
        <v>55</v>
      </c>
      <c r="B27" s="74" t="s">
        <v>29</v>
      </c>
      <c r="C27" s="68" t="s">
        <v>11</v>
      </c>
      <c r="D27" s="65">
        <v>1794</v>
      </c>
      <c r="E27" s="65" t="s">
        <v>30</v>
      </c>
      <c r="F27" s="42">
        <v>-56.885364095169436</v>
      </c>
      <c r="G27" s="42">
        <v>4</v>
      </c>
      <c r="H27" s="42">
        <v>2</v>
      </c>
      <c r="I27" s="69">
        <f t="shared" si="1"/>
        <v>897</v>
      </c>
      <c r="J27" s="65">
        <v>73271</v>
      </c>
      <c r="K27" s="41"/>
    </row>
    <row r="28" spans="1:11" s="12" customFormat="1" ht="12.75" customHeight="1">
      <c r="A28" s="66">
        <v>56</v>
      </c>
      <c r="B28" s="74" t="s">
        <v>60</v>
      </c>
      <c r="C28" s="68" t="s">
        <v>11</v>
      </c>
      <c r="D28" s="65">
        <v>1667</v>
      </c>
      <c r="E28" s="65" t="s">
        <v>31</v>
      </c>
      <c r="F28" s="42">
        <v>-49.362089914945315</v>
      </c>
      <c r="G28" s="42">
        <v>4</v>
      </c>
      <c r="H28" s="42">
        <v>2</v>
      </c>
      <c r="I28" s="69">
        <f t="shared" si="1"/>
        <v>833.5</v>
      </c>
      <c r="J28" s="65">
        <v>30786</v>
      </c>
      <c r="K28" s="41"/>
    </row>
    <row r="29" spans="1:11" s="12" customFormat="1" ht="12.75" customHeight="1">
      <c r="A29" s="66">
        <v>58</v>
      </c>
      <c r="B29" s="75" t="s">
        <v>61</v>
      </c>
      <c r="C29" s="72" t="s">
        <v>15</v>
      </c>
      <c r="D29" s="65">
        <v>1633</v>
      </c>
      <c r="E29" s="75" t="s">
        <v>14</v>
      </c>
      <c r="F29" s="42">
        <v>-46.35348226018397</v>
      </c>
      <c r="G29" s="42">
        <v>11</v>
      </c>
      <c r="H29" s="42">
        <v>4</v>
      </c>
      <c r="I29" s="69">
        <f t="shared" si="1"/>
        <v>408.25</v>
      </c>
      <c r="J29" s="65">
        <v>8702025</v>
      </c>
      <c r="K29" s="41"/>
    </row>
    <row r="30" spans="1:11" s="12" customFormat="1" ht="12.75" customHeight="1">
      <c r="A30" s="66">
        <v>62</v>
      </c>
      <c r="B30" s="70" t="s">
        <v>40</v>
      </c>
      <c r="C30" s="71" t="s">
        <v>11</v>
      </c>
      <c r="D30" s="65">
        <v>1400</v>
      </c>
      <c r="E30" s="70" t="s">
        <v>45</v>
      </c>
      <c r="F30" s="42">
        <v>-34.33395872420263</v>
      </c>
      <c r="G30" s="42">
        <v>2</v>
      </c>
      <c r="H30" s="42">
        <v>2</v>
      </c>
      <c r="I30" s="69">
        <f t="shared" si="1"/>
        <v>700</v>
      </c>
      <c r="J30" s="65">
        <v>5256</v>
      </c>
      <c r="K30" s="41"/>
    </row>
    <row r="31" spans="1:11" s="12" customFormat="1" ht="12.75" customHeight="1">
      <c r="A31" s="66">
        <v>64</v>
      </c>
      <c r="B31" s="67" t="s">
        <v>62</v>
      </c>
      <c r="C31" s="68" t="s">
        <v>11</v>
      </c>
      <c r="D31" s="65">
        <v>1260</v>
      </c>
      <c r="E31" s="65" t="s">
        <v>86</v>
      </c>
      <c r="F31" s="42">
        <v>-33.19194061505832</v>
      </c>
      <c r="G31" s="42">
        <v>3</v>
      </c>
      <c r="H31" s="42">
        <v>1</v>
      </c>
      <c r="I31" s="69">
        <f t="shared" si="1"/>
        <v>1260</v>
      </c>
      <c r="J31" s="65">
        <v>8834</v>
      </c>
      <c r="K31" s="41"/>
    </row>
    <row r="32" spans="1:11" s="12" customFormat="1" ht="12.75" customHeight="1">
      <c r="A32" s="66">
        <v>66</v>
      </c>
      <c r="B32" s="43" t="s">
        <v>41</v>
      </c>
      <c r="C32" s="82" t="s">
        <v>11</v>
      </c>
      <c r="D32" s="65">
        <v>1216</v>
      </c>
      <c r="E32" t="s">
        <v>46</v>
      </c>
      <c r="F32" s="42">
        <v>-89.27216585796207</v>
      </c>
      <c r="G32" s="42">
        <v>2</v>
      </c>
      <c r="H32" s="42">
        <v>3</v>
      </c>
      <c r="I32" s="69">
        <f t="shared" si="1"/>
        <v>405.3333333333333</v>
      </c>
      <c r="J32" s="65">
        <v>15092</v>
      </c>
      <c r="K32" s="41"/>
    </row>
    <row r="33" spans="1:11" s="12" customFormat="1" ht="12.75" customHeight="1">
      <c r="A33" s="66">
        <v>74</v>
      </c>
      <c r="B33" s="70" t="s">
        <v>42</v>
      </c>
      <c r="C33" s="71" t="s">
        <v>52</v>
      </c>
      <c r="D33" s="65">
        <v>508</v>
      </c>
      <c r="E33" s="70" t="s">
        <v>47</v>
      </c>
      <c r="F33" s="42">
        <v>-89.56021372790794</v>
      </c>
      <c r="G33" s="42">
        <v>2</v>
      </c>
      <c r="H33" s="42">
        <v>3</v>
      </c>
      <c r="I33" s="69">
        <f t="shared" si="1"/>
        <v>169.33333333333334</v>
      </c>
      <c r="J33" s="65">
        <v>9487</v>
      </c>
      <c r="K33" s="41"/>
    </row>
    <row r="34" spans="1:11" s="12" customFormat="1" ht="12.75" customHeight="1">
      <c r="A34" s="66">
        <v>82</v>
      </c>
      <c r="B34" s="76" t="s">
        <v>22</v>
      </c>
      <c r="C34" s="71" t="s">
        <v>11</v>
      </c>
      <c r="D34" s="65">
        <v>289</v>
      </c>
      <c r="E34" s="75" t="s">
        <v>19</v>
      </c>
      <c r="F34" s="42">
        <v>-76.36958299264104</v>
      </c>
      <c r="G34" s="42">
        <v>16</v>
      </c>
      <c r="H34" s="42">
        <v>2</v>
      </c>
      <c r="I34" s="69">
        <f t="shared" si="1"/>
        <v>144.5</v>
      </c>
      <c r="J34" s="65">
        <v>473890</v>
      </c>
      <c r="K34" s="41"/>
    </row>
    <row r="35" spans="1:12" s="12" customFormat="1" ht="12.75" customHeight="1">
      <c r="A35" s="66">
        <v>89</v>
      </c>
      <c r="B35" s="67" t="s">
        <v>37</v>
      </c>
      <c r="C35" s="68" t="s">
        <v>15</v>
      </c>
      <c r="D35" s="65">
        <v>174</v>
      </c>
      <c r="E35" s="65" t="s">
        <v>38</v>
      </c>
      <c r="F35" s="42">
        <v>-84.92201039861352</v>
      </c>
      <c r="G35" s="42">
        <v>5</v>
      </c>
      <c r="H35" s="42">
        <v>1</v>
      </c>
      <c r="I35" s="69">
        <f t="shared" si="1"/>
        <v>174</v>
      </c>
      <c r="J35" s="65">
        <v>38303</v>
      </c>
      <c r="K35" s="41"/>
      <c r="L35" s="6"/>
    </row>
    <row r="36" spans="1:12" s="12" customFormat="1" ht="12.75" customHeight="1">
      <c r="A36" s="66">
        <v>100</v>
      </c>
      <c r="B36" s="70" t="s">
        <v>55</v>
      </c>
      <c r="C36" s="71" t="s">
        <v>11</v>
      </c>
      <c r="D36" s="65">
        <v>24</v>
      </c>
      <c r="E36" s="73" t="s">
        <v>90</v>
      </c>
      <c r="F36" s="42">
        <v>-96.01328903654485</v>
      </c>
      <c r="G36" s="42">
        <v>2</v>
      </c>
      <c r="H36" s="42">
        <v>1</v>
      </c>
      <c r="I36" s="69">
        <f t="shared" si="1"/>
        <v>24</v>
      </c>
      <c r="J36" s="65">
        <v>1488</v>
      </c>
      <c r="K36" s="41"/>
      <c r="L36" s="6"/>
    </row>
    <row r="37" spans="1:12" s="12" customFormat="1" ht="12.75" customHeight="1">
      <c r="A37" s="66"/>
      <c r="B37" s="70"/>
      <c r="C37" s="71"/>
      <c r="D37" s="65"/>
      <c r="E37" s="70"/>
      <c r="F37" s="63"/>
      <c r="G37" s="42"/>
      <c r="H37" s="42"/>
      <c r="I37" s="69"/>
      <c r="J37" s="65"/>
      <c r="K37" s="41"/>
      <c r="L37" s="6"/>
    </row>
    <row r="38" spans="1:11" s="12" customFormat="1" ht="12.75" customHeight="1">
      <c r="A38" s="66"/>
      <c r="B38" s="67"/>
      <c r="C38" s="68"/>
      <c r="D38" s="65"/>
      <c r="E38" s="77"/>
      <c r="F38" s="42"/>
      <c r="G38" s="42"/>
      <c r="H38" s="42"/>
      <c r="I38" s="69"/>
      <c r="J38" s="65"/>
      <c r="K38" s="41"/>
    </row>
    <row r="39" spans="1:11" s="12" customFormat="1" ht="12.75">
      <c r="A39" s="66"/>
      <c r="B39" s="78" t="s">
        <v>20</v>
      </c>
      <c r="C39" s="79"/>
      <c r="D39" s="65"/>
      <c r="E39" s="48"/>
      <c r="F39" s="80"/>
      <c r="G39" s="81"/>
      <c r="H39" s="42"/>
      <c r="I39" s="69"/>
      <c r="J39" s="65"/>
      <c r="K39" s="41"/>
    </row>
    <row r="40" spans="1:17" s="12" customFormat="1" ht="12.75">
      <c r="A40" s="66">
        <v>18</v>
      </c>
      <c r="B40" t="s">
        <v>67</v>
      </c>
      <c r="C40" s="59" t="s">
        <v>10</v>
      </c>
      <c r="D40" s="65">
        <v>90810</v>
      </c>
      <c r="E40" t="s">
        <v>77</v>
      </c>
      <c r="F40" s="63" t="s">
        <v>56</v>
      </c>
      <c r="G40" s="63">
        <v>1</v>
      </c>
      <c r="H40" s="42">
        <v>176</v>
      </c>
      <c r="I40" s="69">
        <f aca="true" t="shared" si="2" ref="I40:I49">D40/H40</f>
        <v>515.9659090909091</v>
      </c>
      <c r="J40" s="65">
        <v>90810</v>
      </c>
      <c r="K40" s="41"/>
      <c r="L40" s="6"/>
      <c r="M40" s="6"/>
      <c r="N40" s="6"/>
      <c r="O40" s="6"/>
      <c r="P40" s="6"/>
      <c r="Q40" s="6"/>
    </row>
    <row r="41" spans="1:17" ht="12.75">
      <c r="A41" s="66">
        <v>23</v>
      </c>
      <c r="B41" t="s">
        <v>72</v>
      </c>
      <c r="C41" s="59" t="s">
        <v>17</v>
      </c>
      <c r="D41" s="65">
        <v>55023</v>
      </c>
      <c r="E41" t="s">
        <v>48</v>
      </c>
      <c r="F41" s="63" t="s">
        <v>56</v>
      </c>
      <c r="G41" s="63">
        <v>1</v>
      </c>
      <c r="H41" s="42">
        <v>17</v>
      </c>
      <c r="I41" s="69">
        <f t="shared" si="2"/>
        <v>3236.6470588235293</v>
      </c>
      <c r="J41" s="65">
        <v>55023</v>
      </c>
      <c r="K41" s="48"/>
      <c r="L41" s="12"/>
      <c r="M41" s="12"/>
      <c r="N41" s="12"/>
      <c r="O41" s="12"/>
      <c r="P41" s="12"/>
      <c r="Q41" s="12"/>
    </row>
    <row r="42" spans="1:11" s="12" customFormat="1" ht="12.75">
      <c r="A42" s="66">
        <v>28</v>
      </c>
      <c r="B42" t="s">
        <v>69</v>
      </c>
      <c r="C42" s="59" t="s">
        <v>102</v>
      </c>
      <c r="D42" s="65">
        <v>18857</v>
      </c>
      <c r="E42" t="s">
        <v>78</v>
      </c>
      <c r="F42" s="63" t="s">
        <v>56</v>
      </c>
      <c r="G42" s="63">
        <v>1</v>
      </c>
      <c r="H42" s="42">
        <v>12</v>
      </c>
      <c r="I42" s="69">
        <f t="shared" si="2"/>
        <v>1571.4166666666667</v>
      </c>
      <c r="J42" s="65">
        <v>18857</v>
      </c>
      <c r="K42" s="41"/>
    </row>
    <row r="43" spans="1:11" s="12" customFormat="1" ht="12.75">
      <c r="A43" s="66">
        <v>31</v>
      </c>
      <c r="B43" t="s">
        <v>63</v>
      </c>
      <c r="C43" s="59" t="s">
        <v>10</v>
      </c>
      <c r="D43" s="65">
        <v>12384</v>
      </c>
      <c r="E43" t="s">
        <v>24</v>
      </c>
      <c r="F43" s="63" t="s">
        <v>56</v>
      </c>
      <c r="G43" s="63">
        <v>1</v>
      </c>
      <c r="H43" s="42">
        <v>92</v>
      </c>
      <c r="I43" s="69">
        <f t="shared" si="2"/>
        <v>134.6086956521739</v>
      </c>
      <c r="J43" s="65">
        <v>12384</v>
      </c>
      <c r="K43" s="41"/>
    </row>
    <row r="44" spans="1:11" s="12" customFormat="1" ht="12.75">
      <c r="A44" s="66">
        <v>39</v>
      </c>
      <c r="B44" t="s">
        <v>82</v>
      </c>
      <c r="C44" s="59" t="s">
        <v>85</v>
      </c>
      <c r="D44" s="65">
        <v>5267</v>
      </c>
      <c r="E44" t="s">
        <v>80</v>
      </c>
      <c r="F44" s="63" t="s">
        <v>56</v>
      </c>
      <c r="G44" s="63">
        <v>1</v>
      </c>
      <c r="H44" s="42">
        <v>3</v>
      </c>
      <c r="I44" s="69">
        <f t="shared" si="2"/>
        <v>1755.6666666666667</v>
      </c>
      <c r="J44" s="65">
        <v>5267</v>
      </c>
      <c r="K44" s="41"/>
    </row>
    <row r="45" spans="1:11" s="12" customFormat="1" ht="12.75">
      <c r="A45" s="66">
        <v>42</v>
      </c>
      <c r="B45" t="s">
        <v>65</v>
      </c>
      <c r="C45" s="59" t="s">
        <v>17</v>
      </c>
      <c r="D45" s="65">
        <v>4652</v>
      </c>
      <c r="E45" t="s">
        <v>76</v>
      </c>
      <c r="F45" s="63" t="s">
        <v>56</v>
      </c>
      <c r="G45" s="63">
        <v>1</v>
      </c>
      <c r="H45" s="42">
        <v>10</v>
      </c>
      <c r="I45" s="69">
        <f t="shared" si="2"/>
        <v>465.2</v>
      </c>
      <c r="J45" s="65">
        <v>4652</v>
      </c>
      <c r="K45" s="41"/>
    </row>
    <row r="46" spans="1:11" s="12" customFormat="1" ht="12.75">
      <c r="A46" s="66">
        <v>45</v>
      </c>
      <c r="B46" t="s">
        <v>81</v>
      </c>
      <c r="C46" s="59" t="s">
        <v>17</v>
      </c>
      <c r="D46" s="65">
        <v>3851</v>
      </c>
      <c r="E46" t="s">
        <v>75</v>
      </c>
      <c r="F46" s="63" t="s">
        <v>56</v>
      </c>
      <c r="G46" s="63">
        <v>1</v>
      </c>
      <c r="H46" s="42">
        <v>11</v>
      </c>
      <c r="I46" s="69">
        <f t="shared" si="2"/>
        <v>350.09090909090907</v>
      </c>
      <c r="J46" s="65">
        <v>3851</v>
      </c>
      <c r="K46" s="41"/>
    </row>
    <row r="47" spans="1:11" s="12" customFormat="1" ht="12.75">
      <c r="A47" s="66">
        <v>49</v>
      </c>
      <c r="B47" t="s">
        <v>104</v>
      </c>
      <c r="C47" s="59" t="s">
        <v>10</v>
      </c>
      <c r="D47" s="65">
        <v>2891</v>
      </c>
      <c r="E47" t="s">
        <v>31</v>
      </c>
      <c r="F47" s="63" t="s">
        <v>56</v>
      </c>
      <c r="G47" s="63">
        <v>1</v>
      </c>
      <c r="H47" s="42">
        <v>3</v>
      </c>
      <c r="I47" s="69">
        <f t="shared" si="2"/>
        <v>963.6666666666666</v>
      </c>
      <c r="J47" s="65">
        <v>2891</v>
      </c>
      <c r="K47" s="41"/>
    </row>
    <row r="48" spans="1:11" s="12" customFormat="1" ht="12.75">
      <c r="A48" s="66">
        <v>51</v>
      </c>
      <c r="B48" t="s">
        <v>74</v>
      </c>
      <c r="C48" s="59" t="s">
        <v>17</v>
      </c>
      <c r="D48" s="65">
        <v>2278</v>
      </c>
      <c r="E48" t="s">
        <v>35</v>
      </c>
      <c r="F48" s="63" t="s">
        <v>56</v>
      </c>
      <c r="G48" s="63">
        <v>1</v>
      </c>
      <c r="H48" s="42">
        <v>5</v>
      </c>
      <c r="I48" s="69">
        <f t="shared" si="2"/>
        <v>455.6</v>
      </c>
      <c r="J48" s="65">
        <v>2278</v>
      </c>
      <c r="K48" s="41"/>
    </row>
    <row r="49" spans="1:11" s="12" customFormat="1" ht="12.75">
      <c r="A49" s="66">
        <v>92</v>
      </c>
      <c r="B49" t="s">
        <v>68</v>
      </c>
      <c r="C49" s="59" t="s">
        <v>10</v>
      </c>
      <c r="D49" s="65">
        <v>122</v>
      </c>
      <c r="E49" s="70" t="s">
        <v>49</v>
      </c>
      <c r="F49" s="63" t="s">
        <v>56</v>
      </c>
      <c r="G49" s="63">
        <v>1</v>
      </c>
      <c r="H49" s="42">
        <v>1</v>
      </c>
      <c r="I49" s="69">
        <f t="shared" si="2"/>
        <v>122</v>
      </c>
      <c r="J49" s="65">
        <v>122</v>
      </c>
      <c r="K49" s="41"/>
    </row>
    <row r="50" spans="1:17" s="12" customFormat="1" ht="12.75">
      <c r="A50" s="31"/>
      <c r="B50" s="45"/>
      <c r="C50" s="46"/>
      <c r="D50" s="32"/>
      <c r="E50" s="47"/>
      <c r="F50" s="36"/>
      <c r="G50" s="44"/>
      <c r="H50" s="31"/>
      <c r="I50" s="34"/>
      <c r="J50" s="37"/>
      <c r="K50" s="42"/>
      <c r="L50" s="6"/>
      <c r="M50" s="6"/>
      <c r="N50" s="6"/>
      <c r="O50" s="6"/>
      <c r="P50" s="6"/>
      <c r="Q50" s="6"/>
    </row>
    <row r="51" spans="1:17" s="12" customFormat="1" ht="12.75">
      <c r="A51" s="31"/>
      <c r="B51" s="35"/>
      <c r="C51" s="38"/>
      <c r="D51" s="49"/>
      <c r="E51" s="35"/>
      <c r="F51" s="36"/>
      <c r="G51" s="36"/>
      <c r="H51" s="36"/>
      <c r="I51" s="39"/>
      <c r="J51" s="39"/>
      <c r="K51" s="42"/>
      <c r="L51" s="6"/>
      <c r="M51" s="6"/>
      <c r="N51" s="6"/>
      <c r="O51" s="6"/>
      <c r="P51" s="6"/>
      <c r="Q51" s="6"/>
    </row>
    <row r="52" spans="1:17" s="12" customFormat="1" ht="12.75">
      <c r="A52" s="31"/>
      <c r="B52" s="78" t="s">
        <v>21</v>
      </c>
      <c r="C52" s="50"/>
      <c r="D52" s="51"/>
      <c r="E52" s="52"/>
      <c r="F52" s="53"/>
      <c r="G52" s="54"/>
      <c r="H52" s="55"/>
      <c r="I52" s="56"/>
      <c r="J52" s="56"/>
      <c r="K52" s="42"/>
      <c r="L52" s="6"/>
      <c r="M52" s="6"/>
      <c r="N52" s="6"/>
      <c r="O52" s="6"/>
      <c r="P52" s="6"/>
      <c r="Q52" s="6"/>
    </row>
    <row r="53" spans="1:17" s="12" customFormat="1" ht="12.75">
      <c r="A53" s="31"/>
      <c r="B53" s="42" t="s">
        <v>95</v>
      </c>
      <c r="C53" s="33"/>
      <c r="D53" s="39"/>
      <c r="E53" s="52"/>
      <c r="F53" s="38"/>
      <c r="G53" s="57"/>
      <c r="H53" s="35"/>
      <c r="I53" s="37"/>
      <c r="J53" s="37"/>
      <c r="K53" s="42"/>
      <c r="L53" s="6"/>
      <c r="M53" s="6"/>
      <c r="N53" s="6"/>
      <c r="O53" s="6"/>
      <c r="P53" s="6"/>
      <c r="Q53" s="6"/>
    </row>
    <row r="54" spans="1:17" s="12" customFormat="1" ht="12.75">
      <c r="A54" s="40"/>
      <c r="B54" s="42"/>
      <c r="C54" s="33"/>
      <c r="D54" s="39"/>
      <c r="E54" s="52"/>
      <c r="F54" s="38"/>
      <c r="G54" s="57"/>
      <c r="H54" s="35"/>
      <c r="I54" s="37"/>
      <c r="J54" s="37"/>
      <c r="K54" s="42"/>
      <c r="L54" s="6"/>
      <c r="M54" s="6"/>
      <c r="N54" s="6"/>
      <c r="O54" s="6"/>
      <c r="P54" s="6"/>
      <c r="Q54" s="6"/>
    </row>
    <row r="55" spans="1:11" ht="12.75">
      <c r="A55" s="35"/>
      <c r="B55" s="42" t="s">
        <v>96</v>
      </c>
      <c r="C55" s="33"/>
      <c r="D55" s="39"/>
      <c r="E55" s="52"/>
      <c r="F55" s="38"/>
      <c r="G55" s="57"/>
      <c r="H55" s="35"/>
      <c r="I55" s="37"/>
      <c r="J55" s="37"/>
      <c r="K55" s="48"/>
    </row>
    <row r="56" spans="1:11" ht="12.75">
      <c r="A56" s="35"/>
      <c r="B56" s="42"/>
      <c r="C56" s="33"/>
      <c r="D56" s="39"/>
      <c r="E56" s="52"/>
      <c r="F56" s="58"/>
      <c r="G56" s="57"/>
      <c r="H56" s="35"/>
      <c r="I56" s="37"/>
      <c r="J56" s="37"/>
      <c r="K56" s="48"/>
    </row>
    <row r="57" spans="1:11" ht="12.75">
      <c r="A57" s="35"/>
      <c r="B57" s="42" t="s">
        <v>94</v>
      </c>
      <c r="C57" s="33"/>
      <c r="D57" s="39"/>
      <c r="E57" s="33"/>
      <c r="F57" s="58"/>
      <c r="G57" s="57"/>
      <c r="H57" s="35"/>
      <c r="I57" s="37"/>
      <c r="J57" s="37"/>
      <c r="K57" s="48"/>
    </row>
    <row r="58" spans="1:11" ht="12.75">
      <c r="A58" s="35"/>
      <c r="B58" s="42"/>
      <c r="C58" s="33"/>
      <c r="D58" s="39"/>
      <c r="E58" s="33"/>
      <c r="F58" s="58"/>
      <c r="G58" s="57"/>
      <c r="H58" s="58"/>
      <c r="I58" s="37"/>
      <c r="J58" s="37"/>
      <c r="K58" s="48"/>
    </row>
    <row r="59" spans="1:11" ht="12.75">
      <c r="A59" s="33"/>
      <c r="B59" s="42" t="s">
        <v>93</v>
      </c>
      <c r="C59" s="33"/>
      <c r="D59" s="51"/>
      <c r="E59" s="50"/>
      <c r="F59" s="55"/>
      <c r="G59" s="53"/>
      <c r="H59" s="54"/>
      <c r="I59" s="51"/>
      <c r="J59" s="56"/>
      <c r="K59" s="48"/>
    </row>
    <row r="60" spans="1:11" ht="12.75">
      <c r="A60" s="33"/>
      <c r="B60" s="42"/>
      <c r="C60" s="33"/>
      <c r="D60" s="39"/>
      <c r="E60" s="33"/>
      <c r="F60" s="35"/>
      <c r="G60" s="58"/>
      <c r="H60" s="57"/>
      <c r="I60" s="39"/>
      <c r="J60" s="37"/>
      <c r="K60" s="48"/>
    </row>
    <row r="61" spans="1:11" ht="12.75">
      <c r="A61" s="35"/>
      <c r="B61" s="42" t="s">
        <v>97</v>
      </c>
      <c r="C61" s="33"/>
      <c r="D61" s="39"/>
      <c r="E61" s="33"/>
      <c r="F61" s="35"/>
      <c r="G61" s="58"/>
      <c r="H61" s="57"/>
      <c r="I61" s="39"/>
      <c r="J61" s="37"/>
      <c r="K61" s="48"/>
    </row>
    <row r="62" spans="1:11" ht="12.75">
      <c r="A62" s="35"/>
      <c r="B62" s="31"/>
      <c r="C62" s="33"/>
      <c r="D62" s="39"/>
      <c r="E62" s="33"/>
      <c r="F62" s="35"/>
      <c r="G62" s="58"/>
      <c r="H62" s="57"/>
      <c r="I62" s="39"/>
      <c r="J62" s="37"/>
      <c r="K62" s="48"/>
    </row>
    <row r="63" spans="1:11" ht="12.75">
      <c r="A63" s="35"/>
      <c r="B63" s="83" t="s">
        <v>98</v>
      </c>
      <c r="C63" s="33"/>
      <c r="D63" s="39"/>
      <c r="E63" s="33"/>
      <c r="F63" s="35"/>
      <c r="G63" s="58"/>
      <c r="H63" s="57"/>
      <c r="I63" s="39"/>
      <c r="J63" s="37"/>
      <c r="K63" s="48"/>
    </row>
    <row r="64" spans="1:11" ht="12.75">
      <c r="A64" s="35"/>
      <c r="B64" s="83"/>
      <c r="C64" s="33"/>
      <c r="D64" s="39"/>
      <c r="E64" s="33"/>
      <c r="F64" s="35"/>
      <c r="G64" s="58"/>
      <c r="H64" s="57"/>
      <c r="I64" s="39"/>
      <c r="J64" s="37"/>
      <c r="K64" s="48"/>
    </row>
    <row r="65" spans="1:11" ht="12.75">
      <c r="A65" s="35"/>
      <c r="B65" s="42" t="s">
        <v>99</v>
      </c>
      <c r="C65" s="33"/>
      <c r="D65" s="39"/>
      <c r="E65" s="33"/>
      <c r="F65" s="35"/>
      <c r="G65" s="58"/>
      <c r="H65" s="57"/>
      <c r="I65" s="39"/>
      <c r="J65" s="37"/>
      <c r="K65" s="48"/>
    </row>
    <row r="66" spans="1:11" ht="12.75">
      <c r="A66" s="35"/>
      <c r="B66" s="84" t="s">
        <v>100</v>
      </c>
      <c r="C66" s="33"/>
      <c r="D66" s="39"/>
      <c r="E66" s="33"/>
      <c r="F66" s="35"/>
      <c r="G66" s="58"/>
      <c r="H66" s="57"/>
      <c r="I66" s="39"/>
      <c r="J66" s="37"/>
      <c r="K66" s="48"/>
    </row>
    <row r="67" spans="1:11" ht="12.75">
      <c r="A67" s="35"/>
      <c r="B67" s="84" t="s">
        <v>101</v>
      </c>
      <c r="C67" s="33"/>
      <c r="D67" s="39"/>
      <c r="E67" s="33"/>
      <c r="F67" s="35"/>
      <c r="G67" s="58"/>
      <c r="H67" s="57"/>
      <c r="I67" s="39"/>
      <c r="J67" s="37"/>
      <c r="K67" s="48"/>
    </row>
    <row r="68" spans="1:11" ht="12.75">
      <c r="A68" s="35"/>
      <c r="B68" s="31"/>
      <c r="C68" s="33"/>
      <c r="D68" s="39"/>
      <c r="E68" s="33"/>
      <c r="F68" s="35"/>
      <c r="G68" s="58"/>
      <c r="H68" s="57"/>
      <c r="I68" s="39"/>
      <c r="J68" s="37"/>
      <c r="K68" s="48"/>
    </row>
    <row r="69" spans="1:11" ht="12.75">
      <c r="A69" s="35"/>
      <c r="B69" s="35"/>
      <c r="C69" s="33"/>
      <c r="D69" s="39"/>
      <c r="E69" s="33"/>
      <c r="F69" s="35"/>
      <c r="G69" s="58"/>
      <c r="H69" s="57"/>
      <c r="I69" s="39"/>
      <c r="J69" s="37"/>
      <c r="K69" s="48"/>
    </row>
    <row r="70" spans="1:11" ht="12.75">
      <c r="A70" s="35"/>
      <c r="B70" s="78" t="s">
        <v>89</v>
      </c>
      <c r="C70" s="35"/>
      <c r="D70" s="39"/>
      <c r="E70" s="33"/>
      <c r="F70" s="36"/>
      <c r="G70" s="36"/>
      <c r="H70" s="36"/>
      <c r="I70" s="39"/>
      <c r="J70" s="39"/>
      <c r="K70" s="48"/>
    </row>
    <row r="71" spans="1:13" ht="12.75">
      <c r="A71" s="35"/>
      <c r="B71" t="s">
        <v>105</v>
      </c>
      <c r="C71" s="59" t="s">
        <v>11</v>
      </c>
      <c r="D71" s="88" t="s">
        <v>106</v>
      </c>
      <c r="E71"/>
      <c r="F71" s="90"/>
      <c r="G71" s="90"/>
      <c r="H71" s="90"/>
      <c r="I71" s="89"/>
      <c r="J71" s="89"/>
      <c r="K71"/>
      <c r="L71"/>
      <c r="M71"/>
    </row>
    <row r="72" spans="1:13" ht="12.75">
      <c r="A72" s="35"/>
      <c r="B72" t="s">
        <v>107</v>
      </c>
      <c r="C72" s="59" t="s">
        <v>15</v>
      </c>
      <c r="D72" s="88" t="s">
        <v>90</v>
      </c>
      <c r="E72"/>
      <c r="F72" s="90"/>
      <c r="G72" s="90"/>
      <c r="H72" s="90"/>
      <c r="I72" s="89"/>
      <c r="J72" s="89"/>
      <c r="K72"/>
      <c r="L72"/>
      <c r="M72"/>
    </row>
    <row r="73" spans="1:13" ht="12.75">
      <c r="A73" s="35"/>
      <c r="B73" t="s">
        <v>130</v>
      </c>
      <c r="C73" s="59" t="s">
        <v>10</v>
      </c>
      <c r="D73" s="88" t="s">
        <v>90</v>
      </c>
      <c r="E73"/>
      <c r="F73" s="90"/>
      <c r="G73" s="90"/>
      <c r="H73" s="90"/>
      <c r="I73" s="89"/>
      <c r="J73" s="89"/>
      <c r="K73"/>
      <c r="L73"/>
      <c r="M73"/>
    </row>
    <row r="74" spans="1:13" ht="12.75">
      <c r="A74" s="35"/>
      <c r="B74" t="s">
        <v>108</v>
      </c>
      <c r="C74" s="59" t="s">
        <v>10</v>
      </c>
      <c r="D74" s="88" t="s">
        <v>109</v>
      </c>
      <c r="E74"/>
      <c r="F74" s="90"/>
      <c r="G74" s="90"/>
      <c r="H74" s="90"/>
      <c r="I74" s="89"/>
      <c r="J74" s="89"/>
      <c r="K74"/>
      <c r="L74"/>
      <c r="M74"/>
    </row>
    <row r="75" spans="1:13" ht="12.75">
      <c r="A75" s="35"/>
      <c r="B75" t="s">
        <v>110</v>
      </c>
      <c r="C75" s="59" t="s">
        <v>10</v>
      </c>
      <c r="D75" s="88" t="s">
        <v>78</v>
      </c>
      <c r="E75" s="70"/>
      <c r="F75" s="90"/>
      <c r="G75" s="90"/>
      <c r="H75" s="90"/>
      <c r="I75" s="89"/>
      <c r="J75" s="89"/>
      <c r="K75"/>
      <c r="L75"/>
      <c r="M75"/>
    </row>
    <row r="76" spans="1:13" ht="12.75">
      <c r="A76" s="35"/>
      <c r="B76" t="s">
        <v>111</v>
      </c>
      <c r="C76" s="59" t="s">
        <v>11</v>
      </c>
      <c r="D76" s="88" t="s">
        <v>78</v>
      </c>
      <c r="E76"/>
      <c r="F76" s="90"/>
      <c r="G76" s="90"/>
      <c r="H76" s="90"/>
      <c r="I76" s="89"/>
      <c r="J76" s="89"/>
      <c r="K76"/>
      <c r="L76"/>
      <c r="M76"/>
    </row>
    <row r="77" spans="1:13" ht="12.75">
      <c r="A77" s="35"/>
      <c r="B77" t="s">
        <v>112</v>
      </c>
      <c r="C77" s="59" t="s">
        <v>10</v>
      </c>
      <c r="D77" s="88" t="s">
        <v>24</v>
      </c>
      <c r="E77"/>
      <c r="F77" s="90"/>
      <c r="G77" s="90"/>
      <c r="H77" s="90"/>
      <c r="I77" s="89"/>
      <c r="J77" s="89"/>
      <c r="K77"/>
      <c r="L77"/>
      <c r="M77"/>
    </row>
    <row r="78" spans="1:13" ht="12.75">
      <c r="A78" s="35"/>
      <c r="B78" s="6" t="s">
        <v>113</v>
      </c>
      <c r="C78" s="59" t="s">
        <v>131</v>
      </c>
      <c r="D78" s="88" t="s">
        <v>16</v>
      </c>
      <c r="E78"/>
      <c r="F78" s="90"/>
      <c r="G78" s="90"/>
      <c r="H78" s="90"/>
      <c r="I78" s="89"/>
      <c r="J78" s="89"/>
      <c r="K78"/>
      <c r="L78"/>
      <c r="M78"/>
    </row>
    <row r="79" spans="1:13" ht="12.75">
      <c r="A79" s="35"/>
      <c r="B79" t="s">
        <v>114</v>
      </c>
      <c r="C79" s="59" t="s">
        <v>17</v>
      </c>
      <c r="D79" s="88" t="s">
        <v>115</v>
      </c>
      <c r="E79"/>
      <c r="F79" s="90"/>
      <c r="G79" s="90"/>
      <c r="H79" s="90"/>
      <c r="I79" s="89"/>
      <c r="J79" s="89"/>
      <c r="K79"/>
      <c r="L79"/>
      <c r="M79"/>
    </row>
    <row r="80" spans="1:13" ht="12.75">
      <c r="A80" s="35"/>
      <c r="B80" t="s">
        <v>116</v>
      </c>
      <c r="C80" s="59" t="s">
        <v>92</v>
      </c>
      <c r="D80" s="88" t="s">
        <v>117</v>
      </c>
      <c r="E80"/>
      <c r="F80" s="90"/>
      <c r="G80" s="90"/>
      <c r="H80" s="90"/>
      <c r="I80" s="89"/>
      <c r="J80" s="89"/>
      <c r="K80"/>
      <c r="L80"/>
      <c r="M80"/>
    </row>
    <row r="81" spans="1:10" ht="12.75">
      <c r="A81" s="35"/>
      <c r="B81" s="6" t="s">
        <v>118</v>
      </c>
      <c r="C81" s="8" t="s">
        <v>132</v>
      </c>
      <c r="D81" s="88" t="s">
        <v>119</v>
      </c>
      <c r="E81" s="35"/>
      <c r="F81" s="35"/>
      <c r="G81" s="35"/>
      <c r="H81" s="35"/>
      <c r="I81" s="39"/>
      <c r="J81" s="39"/>
    </row>
    <row r="82" spans="1:10" ht="12.75">
      <c r="A82" s="35"/>
      <c r="B82" s="6" t="s">
        <v>120</v>
      </c>
      <c r="C82" s="8" t="s">
        <v>11</v>
      </c>
      <c r="D82" s="88" t="s">
        <v>121</v>
      </c>
      <c r="E82" s="35"/>
      <c r="F82" s="35"/>
      <c r="G82" s="35"/>
      <c r="H82" s="35"/>
      <c r="I82" s="39"/>
      <c r="J82" s="39"/>
    </row>
    <row r="83" spans="1:10" ht="12.75">
      <c r="A83" s="35"/>
      <c r="B83" s="6" t="s">
        <v>122</v>
      </c>
      <c r="C83" s="87" t="s">
        <v>17</v>
      </c>
      <c r="D83" s="88" t="s">
        <v>123</v>
      </c>
      <c r="E83" s="35"/>
      <c r="F83" s="35"/>
      <c r="G83" s="35"/>
      <c r="H83" s="35"/>
      <c r="I83" s="39"/>
      <c r="J83" s="39"/>
    </row>
    <row r="84" spans="1:10" ht="12.75">
      <c r="A84" s="35"/>
      <c r="B84" s="6" t="s">
        <v>124</v>
      </c>
      <c r="C84" s="87" t="s">
        <v>133</v>
      </c>
      <c r="D84" s="88" t="s">
        <v>125</v>
      </c>
      <c r="E84" s="35"/>
      <c r="F84" s="35"/>
      <c r="G84" s="35"/>
      <c r="H84" s="35"/>
      <c r="I84" s="39"/>
      <c r="J84" s="39"/>
    </row>
    <row r="85" spans="2:10" ht="12.75">
      <c r="B85" s="6" t="s">
        <v>126</v>
      </c>
      <c r="C85" s="8" t="s">
        <v>17</v>
      </c>
      <c r="D85" s="88" t="s">
        <v>127</v>
      </c>
      <c r="E85" s="35"/>
      <c r="F85" s="35"/>
      <c r="G85" s="35"/>
      <c r="H85" s="35"/>
      <c r="I85" s="39"/>
      <c r="J85" s="39"/>
    </row>
    <row r="86" spans="2:10" ht="12.75">
      <c r="B86" s="6" t="s">
        <v>128</v>
      </c>
      <c r="C86" s="8" t="s">
        <v>52</v>
      </c>
      <c r="D86" s="88" t="s">
        <v>129</v>
      </c>
      <c r="E86" s="35"/>
      <c r="F86" s="35"/>
      <c r="G86" s="35"/>
      <c r="H86" s="35"/>
      <c r="I86" s="39"/>
      <c r="J86" s="39"/>
    </row>
    <row r="87" spans="3:10" ht="12.75">
      <c r="C87" s="38"/>
      <c r="D87" s="49"/>
      <c r="E87" s="35"/>
      <c r="F87" s="36"/>
      <c r="G87" s="36"/>
      <c r="H87" s="36"/>
      <c r="I87" s="39"/>
      <c r="J87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2013-10-02T04:23:42Z</dcterms:modified>
  <cp:category/>
  <cp:version/>
  <cp:contentType/>
  <cp:contentStatus/>
</cp:coreProperties>
</file>