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Excel_BuiltIn__FilterDatabase_1">#N/A</definedName>
  </definedNames>
  <calcPr fullCalcOnLoad="1"/>
</workbook>
</file>

<file path=xl/sharedStrings.xml><?xml version="1.0" encoding="utf-8"?>
<sst xmlns="http://schemas.openxmlformats.org/spreadsheetml/2006/main" count="210" uniqueCount="146">
  <si>
    <t>Weekend 18-20 April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</si>
  <si>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</si>
  <si>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</si>
  <si>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</si>
  <si>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</si>
  <si>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</si>
  <si>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</si>
  <si>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</si>
  <si>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</si>
  <si>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</si>
  <si>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</si>
  <si>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Amazing Spider-Man 2</t>
  </si>
  <si>
    <t>USA</t>
  </si>
  <si>
    <t>Sony Pictures</t>
  </si>
  <si>
    <t xml:space="preserve"> -</t>
  </si>
  <si>
    <t>Rio 2</t>
  </si>
  <si>
    <t>20th Century Fox</t>
  </si>
  <si>
    <t>Noah</t>
  </si>
  <si>
    <t>Paramount</t>
  </si>
  <si>
    <t>Captain America: The Winter Soldier</t>
  </si>
  <si>
    <t>Disney</t>
  </si>
  <si>
    <t>The Love Punch</t>
  </si>
  <si>
    <t>USA/Fra</t>
  </si>
  <si>
    <t>eOne Films</t>
  </si>
  <si>
    <t>Divergent</t>
  </si>
  <si>
    <t>Calvary</t>
  </si>
  <si>
    <t>UK/Ire</t>
  </si>
  <si>
    <t>Muppets Most Wanted</t>
  </si>
  <si>
    <t>UK/USA</t>
  </si>
  <si>
    <t>Locke</t>
  </si>
  <si>
    <t>Lionsgate</t>
  </si>
  <si>
    <t>2 States</t>
  </si>
  <si>
    <t>Ind</t>
  </si>
  <si>
    <t>UTV Motion Pictures</t>
  </si>
  <si>
    <t>The Quiet Ones</t>
  </si>
  <si>
    <t>The Grand Budapest Hotel</t>
  </si>
  <si>
    <t>USA/Ger</t>
  </si>
  <si>
    <t>The Lego Movie</t>
  </si>
  <si>
    <t>Warner Bros</t>
  </si>
  <si>
    <t>The Raid 2</t>
  </si>
  <si>
    <t>Indonesia</t>
  </si>
  <si>
    <t>Mr. Peabody and Sherman</t>
  </si>
  <si>
    <t>Total</t>
  </si>
  <si>
    <t>Other UK films</t>
  </si>
  <si>
    <t>Half of a Yellow Sun</t>
  </si>
  <si>
    <t>UK/Nigeria</t>
  </si>
  <si>
    <t>Soda</t>
  </si>
  <si>
    <t>Under the Skin</t>
  </si>
  <si>
    <t>UK/USA/Sui</t>
  </si>
  <si>
    <t>StudioCanal</t>
  </si>
  <si>
    <t>Starred Up</t>
  </si>
  <si>
    <t>UK</t>
  </si>
  <si>
    <t>The Monuments Men</t>
  </si>
  <si>
    <t>UK/USA/Ger</t>
  </si>
  <si>
    <t>The Sea</t>
  </si>
  <si>
    <t>Independent Distrbution</t>
  </si>
  <si>
    <t>Gravity</t>
  </si>
  <si>
    <t>12 Years a Slave</t>
  </si>
  <si>
    <t>UK/USA/Lux</t>
  </si>
  <si>
    <t>Richard II - RSC Live 2013 (Theatre)</t>
  </si>
  <si>
    <t>Picture House Entertainment</t>
  </si>
  <si>
    <t>The Railway Man</t>
  </si>
  <si>
    <t>UK/Aus/Fra/Sui</t>
  </si>
  <si>
    <t>The Last Days on Mars</t>
  </si>
  <si>
    <t>Universal</t>
  </si>
  <si>
    <t>War Horse - NT Live 2014 (Theatre)</t>
  </si>
  <si>
    <t>National Theatre Live</t>
  </si>
  <si>
    <t>The Invisible Woman</t>
  </si>
  <si>
    <t>Cuban Fury</t>
  </si>
  <si>
    <t>UK/Lux</t>
  </si>
  <si>
    <t>The Zero Theorem</t>
  </si>
  <si>
    <t>Moshi Monsters: The Movie</t>
  </si>
  <si>
    <t>A Story of Children and Film</t>
  </si>
  <si>
    <t>Dogwoof</t>
  </si>
  <si>
    <t>A Long Way Down</t>
  </si>
  <si>
    <t>UK/Ger</t>
  </si>
  <si>
    <t>Walking with Dinosaurs</t>
  </si>
  <si>
    <t>UK/Ind/USA</t>
  </si>
  <si>
    <t>Other Openers</t>
  </si>
  <si>
    <t>We are the Best!</t>
  </si>
  <si>
    <t>Swe</t>
  </si>
  <si>
    <t>Metrodome</t>
  </si>
  <si>
    <t>Tenaliraman</t>
  </si>
  <si>
    <t>Ayngaran</t>
  </si>
  <si>
    <t>Reaching for the Moon</t>
  </si>
  <si>
    <t>Bra</t>
  </si>
  <si>
    <t>Peccadillo</t>
  </si>
  <si>
    <t>Rebel without a Cause (Re: 2014)</t>
  </si>
  <si>
    <t>Park Circus</t>
  </si>
  <si>
    <t>Ring Master</t>
  </si>
  <si>
    <t>Indian Movies</t>
  </si>
  <si>
    <t>East Of Eden (Re: 2014)</t>
  </si>
  <si>
    <t>Magic Magic</t>
  </si>
  <si>
    <t>USA/Chile</t>
  </si>
  <si>
    <t>Koch Media</t>
  </si>
  <si>
    <t>Comments on this week's top 15 results</t>
  </si>
  <si>
    <t>Against last weekend: +61%</t>
  </si>
  <si>
    <t>Against last year:  +85%</t>
  </si>
  <si>
    <t>Rolling 52 week ranking: 16th</t>
  </si>
  <si>
    <t>UK* films in top 15: 4</t>
  </si>
  <si>
    <t>UK* share of top 15 gross: 8.0%</t>
  </si>
  <si>
    <t>* Includes domestic productions and co-productions</t>
  </si>
  <si>
    <t>The weekend gross for:</t>
  </si>
  <si>
    <r>
      <t xml:space="preserve">  </t>
    </r>
    <r>
      <rPr>
        <i/>
        <sz val="10"/>
        <rFont val="Arial"/>
        <family val="2"/>
      </rPr>
      <t xml:space="preserve">The Amazing Spider-Man 2 </t>
    </r>
    <r>
      <rPr>
        <sz val="10"/>
        <rFont val="Arial"/>
        <family val="2"/>
      </rPr>
      <t>includes £2,882,230 from 446 previews</t>
    </r>
  </si>
  <si>
    <r>
      <t xml:space="preserve">  </t>
    </r>
    <r>
      <rPr>
        <i/>
        <sz val="10"/>
        <rFont val="Arial"/>
        <family val="2"/>
      </rPr>
      <t xml:space="preserve">Locke </t>
    </r>
    <r>
      <rPr>
        <sz val="10"/>
        <rFont val="Arial"/>
        <family val="2"/>
      </rPr>
      <t>includes £6,657 from 9 previews</t>
    </r>
  </si>
  <si>
    <r>
      <t xml:space="preserve">  </t>
    </r>
    <r>
      <rPr>
        <i/>
        <sz val="10"/>
        <rFont val="Arial"/>
        <family val="2"/>
      </rPr>
      <t xml:space="preserve">2 States </t>
    </r>
    <r>
      <rPr>
        <sz val="10"/>
        <rFont val="Arial"/>
        <family val="2"/>
      </rPr>
      <t>includes £9,797 from 29 previews</t>
    </r>
  </si>
  <si>
    <t>Excluding previews the weekend gross for:</t>
  </si>
  <si>
    <r>
      <t xml:space="preserve">  </t>
    </r>
    <r>
      <rPr>
        <i/>
        <sz val="10"/>
        <rFont val="Arial"/>
        <family val="2"/>
      </rPr>
      <t>Calvary</t>
    </r>
    <r>
      <rPr>
        <sz val="10"/>
        <rFont val="Arial"/>
        <family val="2"/>
      </rPr>
      <t>has decreased by 30%</t>
    </r>
  </si>
  <si>
    <r>
      <t xml:space="preserve">  </t>
    </r>
    <r>
      <rPr>
        <i/>
        <sz val="10"/>
        <rFont val="Arial"/>
        <family val="2"/>
      </rPr>
      <t>The Quiet Ones</t>
    </r>
    <r>
      <rPr>
        <sz val="10"/>
        <rFont val="Arial"/>
        <family val="2"/>
      </rPr>
      <t xml:space="preserve"> has decreased by 67%</t>
    </r>
  </si>
  <si>
    <r>
      <t xml:space="preserve">  </t>
    </r>
    <r>
      <rPr>
        <i/>
        <sz val="10"/>
        <rFont val="Arial"/>
        <family val="2"/>
      </rPr>
      <t xml:space="preserve">The Raid 2 </t>
    </r>
    <r>
      <rPr>
        <sz val="10"/>
        <rFont val="Arial"/>
        <family val="2"/>
      </rPr>
      <t>has decreased by 69%</t>
    </r>
  </si>
  <si>
    <t>Openers next week - 25 April 2014</t>
  </si>
  <si>
    <t>Exhibition</t>
  </si>
  <si>
    <t>Curzon Film World</t>
  </si>
  <si>
    <t>Transcendence</t>
  </si>
  <si>
    <t>Entertainment</t>
  </si>
  <si>
    <t>Tracks</t>
  </si>
  <si>
    <t>Aus</t>
  </si>
  <si>
    <t>The Other Woman</t>
  </si>
  <si>
    <t>Looking for Light: Jane Bown</t>
  </si>
  <si>
    <t>Arjun &amp; Alison</t>
  </si>
  <si>
    <t>UK/Ind</t>
  </si>
  <si>
    <t>Bollywood Films</t>
  </si>
  <si>
    <t>Ate Ver A Luz</t>
  </si>
  <si>
    <t>Switz</t>
  </si>
  <si>
    <t>Capricci Films</t>
  </si>
  <si>
    <t>Chce sie zyc</t>
  </si>
  <si>
    <t>Pol</t>
  </si>
  <si>
    <t>Project London Films</t>
  </si>
  <si>
    <t>Cupcakes</t>
  </si>
  <si>
    <t>Israel/Fra</t>
  </si>
  <si>
    <t>Ek Lifeline</t>
  </si>
  <si>
    <t>Bluesoft Technologies</t>
  </si>
  <si>
    <t>Epizoda u zivotu beraca zeljeza</t>
  </si>
  <si>
    <t>Bosnia/Fra/Slovenia</t>
  </si>
  <si>
    <t>New Wave</t>
  </si>
  <si>
    <t>Gangster</t>
  </si>
  <si>
    <t>Indian Movies UK</t>
  </si>
  <si>
    <t>The Informant</t>
  </si>
  <si>
    <t>Fra</t>
  </si>
  <si>
    <t>Kaleidoscope</t>
  </si>
  <si>
    <t>Jatt James Bond</t>
  </si>
  <si>
    <t>Eros</t>
  </si>
  <si>
    <t>Kaanchi</t>
  </si>
  <si>
    <t>B4U</t>
  </si>
  <si>
    <t>Vaayai Moodi Pesavum</t>
  </si>
  <si>
    <t>Qube Entertainments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</si>
</sst>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_-\£* #,##0.00_-;&quot;-£&quot;* #,##0.00_-;_-\£* \-??_-;_-@_-"/>
    <numFmt numFmtId="169" formatCode="GENERAL"/>
    <numFmt numFmtId="170" formatCode="0%"/>
    <numFmt numFmtId="171" formatCode="0"/>
    <numFmt numFmtId="172" formatCode="\£#,##0"/>
    <numFmt numFmtId="173" formatCode="#,##0"/>
    <numFmt numFmtId="174" formatCode="0;\-0;\-"/>
    <numFmt numFmtId="175" formatCode="\£#,##0"/>
    <numFmt numFmtId="176" formatCode="_-* #,##0_-;\-* #,##0_-;_-* \-??_-;_-@_-"/>
  </numFmts>
  <fonts count="7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47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7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71" fontId="0" fillId="0" borderId="0" xfId="471" applyNumberFormat="1" applyFont="1" applyAlignment="1">
      <alignment/>
      <protection/>
    </xf>
    <xf numFmtId="172" fontId="0" fillId="0" borderId="0" xfId="471" applyNumberFormat="1" applyFont="1" applyAlignment="1">
      <alignment horizontal="right"/>
      <protection/>
    </xf>
    <xf numFmtId="173" fontId="0" fillId="0" borderId="0" xfId="471" applyNumberFormat="1" applyFont="1" applyAlignment="1">
      <alignment horizontal="right"/>
      <protection/>
    </xf>
    <xf numFmtId="172" fontId="0" fillId="0" borderId="0" xfId="471" applyNumberFormat="1" applyFont="1" applyAlignment="1">
      <alignment/>
      <protection/>
    </xf>
    <xf numFmtId="171" fontId="3" fillId="0" borderId="0" xfId="471" applyNumberFormat="1" applyFont="1" applyFill="1" applyAlignment="1">
      <alignment/>
      <protection/>
    </xf>
    <xf numFmtId="171" fontId="0" fillId="0" borderId="0" xfId="471" applyNumberFormat="1" applyFont="1" applyAlignment="1">
      <alignment horizontal="center"/>
      <protection/>
    </xf>
    <xf numFmtId="171" fontId="3" fillId="2" borderId="0" xfId="471" applyNumberFormat="1" applyFont="1" applyFill="1" applyAlignment="1">
      <alignment horizontal="center"/>
      <protection/>
    </xf>
    <xf numFmtId="171" fontId="3" fillId="2" borderId="0" xfId="471" applyNumberFormat="1" applyFont="1" applyFill="1" applyAlignment="1">
      <alignment horizontal="center" wrapText="1"/>
      <protection/>
    </xf>
    <xf numFmtId="172" fontId="3" fillId="2" borderId="0" xfId="471" applyNumberFormat="1" applyFont="1" applyFill="1" applyAlignment="1">
      <alignment horizontal="right" wrapText="1"/>
      <protection/>
    </xf>
    <xf numFmtId="171" fontId="3" fillId="2" borderId="0" xfId="471" applyNumberFormat="1" applyFont="1" applyFill="1" applyAlignment="1">
      <alignment horizontal="left"/>
      <protection/>
    </xf>
    <xf numFmtId="173" fontId="3" fillId="2" borderId="0" xfId="471" applyNumberFormat="1" applyFont="1" applyFill="1" applyAlignment="1">
      <alignment horizontal="right" wrapText="1"/>
      <protection/>
    </xf>
    <xf numFmtId="172" fontId="3" fillId="2" borderId="0" xfId="471" applyNumberFormat="1" applyFont="1" applyFill="1" applyAlignment="1">
      <alignment horizontal="center" wrapText="1"/>
      <protection/>
    </xf>
    <xf numFmtId="164" fontId="4" fillId="0" borderId="0" xfId="471" applyFont="1" applyAlignment="1">
      <alignment horizontal="center"/>
      <protection/>
    </xf>
    <xf numFmtId="164" fontId="0" fillId="0" borderId="0" xfId="471" applyFont="1" applyAlignment="1">
      <alignment horizontal="right"/>
      <protection/>
    </xf>
    <xf numFmtId="164" fontId="0" fillId="0" borderId="0" xfId="471" applyFont="1">
      <alignment/>
      <protection/>
    </xf>
    <xf numFmtId="164" fontId="0" fillId="0" borderId="0" xfId="471" applyFont="1" applyFill="1" applyAlignment="1">
      <alignment horizontal="center"/>
      <protection/>
    </xf>
    <xf numFmtId="172" fontId="0" fillId="0" borderId="0" xfId="471" applyNumberFormat="1" applyFont="1">
      <alignment/>
      <protection/>
    </xf>
    <xf numFmtId="164" fontId="0" fillId="0" borderId="0" xfId="471" applyFont="1" applyAlignment="1">
      <alignment horizontal="left"/>
      <protection/>
    </xf>
    <xf numFmtId="171" fontId="0" fillId="0" borderId="0" xfId="471" applyNumberFormat="1" applyFont="1" applyFill="1" applyAlignment="1">
      <alignment horizontal="left"/>
      <protection/>
    </xf>
    <xf numFmtId="174" fontId="4" fillId="0" borderId="0" xfId="471" applyNumberFormat="1" applyFont="1" applyAlignment="1">
      <alignment horizontal="center"/>
      <protection/>
    </xf>
    <xf numFmtId="174" fontId="0" fillId="0" borderId="0" xfId="471" applyNumberFormat="1" applyFont="1" applyFill="1" applyAlignment="1">
      <alignment horizontal="center"/>
      <protection/>
    </xf>
    <xf numFmtId="172" fontId="0" fillId="0" borderId="0" xfId="471" applyNumberFormat="1" applyFont="1" applyAlignment="1">
      <alignment horizontal="left"/>
      <protection/>
    </xf>
    <xf numFmtId="171" fontId="3" fillId="2" borderId="0" xfId="471" applyNumberFormat="1" applyFont="1" applyFill="1" applyAlignment="1">
      <alignment horizontal="left" shrinkToFit="1"/>
      <protection/>
    </xf>
    <xf numFmtId="171" fontId="3" fillId="2" borderId="0" xfId="471" applyNumberFormat="1" applyFont="1" applyFill="1" applyAlignment="1">
      <alignment horizontal="center" shrinkToFit="1"/>
      <protection/>
    </xf>
    <xf numFmtId="172" fontId="3" fillId="2" borderId="0" xfId="471" applyNumberFormat="1" applyFont="1" applyFill="1" applyAlignment="1">
      <alignment horizontal="right" shrinkToFit="1"/>
      <protection/>
    </xf>
    <xf numFmtId="173" fontId="0" fillId="2" borderId="0" xfId="471" applyNumberFormat="1" applyFont="1" applyFill="1" applyAlignment="1">
      <alignment horizontal="right" shrinkToFit="1"/>
      <protection/>
    </xf>
    <xf numFmtId="173" fontId="3" fillId="2" borderId="0" xfId="15" applyNumberFormat="1" applyFont="1" applyFill="1" applyBorder="1" applyAlignment="1" applyProtection="1">
      <alignment horizontal="right" shrinkToFit="1"/>
      <protection/>
    </xf>
    <xf numFmtId="171" fontId="3" fillId="0" borderId="0" xfId="471" applyNumberFormat="1" applyFont="1" applyFill="1" applyAlignment="1">
      <alignment horizontal="left" shrinkToFit="1"/>
      <protection/>
    </xf>
    <xf numFmtId="171" fontId="3" fillId="0" borderId="0" xfId="471" applyNumberFormat="1" applyFont="1" applyFill="1" applyAlignment="1">
      <alignment horizontal="center" shrinkToFit="1"/>
      <protection/>
    </xf>
    <xf numFmtId="172" fontId="3" fillId="0" borderId="0" xfId="471" applyNumberFormat="1" applyFont="1" applyFill="1" applyAlignment="1">
      <alignment horizontal="right" shrinkToFit="1"/>
      <protection/>
    </xf>
    <xf numFmtId="173" fontId="0" fillId="0" borderId="0" xfId="471" applyNumberFormat="1" applyFont="1" applyFill="1" applyAlignment="1">
      <alignment horizontal="right" shrinkToFit="1"/>
      <protection/>
    </xf>
    <xf numFmtId="173" fontId="3" fillId="0" borderId="0" xfId="15" applyNumberFormat="1" applyFont="1" applyFill="1" applyBorder="1" applyAlignment="1" applyProtection="1">
      <alignment horizontal="right" shrinkToFit="1"/>
      <protection/>
    </xf>
    <xf numFmtId="171" fontId="0" fillId="0" borderId="0" xfId="471" applyNumberFormat="1" applyFont="1" applyFill="1" applyAlignment="1">
      <alignment/>
      <protection/>
    </xf>
    <xf numFmtId="171" fontId="3" fillId="0" borderId="0" xfId="471" applyNumberFormat="1" applyFont="1" applyFill="1" applyAlignment="1">
      <alignment horizontal="left"/>
      <protection/>
    </xf>
    <xf numFmtId="171" fontId="0" fillId="0" borderId="0" xfId="471" applyNumberFormat="1" applyFont="1" applyFill="1" applyAlignment="1">
      <alignment horizontal="center"/>
      <protection/>
    </xf>
    <xf numFmtId="172" fontId="0" fillId="0" borderId="0" xfId="471" applyNumberFormat="1" applyFont="1" applyFill="1" applyAlignment="1">
      <alignment horizontal="right"/>
      <protection/>
    </xf>
    <xf numFmtId="173" fontId="0" fillId="0" borderId="0" xfId="471" applyNumberFormat="1" applyFont="1" applyFill="1" applyAlignment="1">
      <alignment horizontal="right"/>
      <protection/>
    </xf>
    <xf numFmtId="172" fontId="0" fillId="0" borderId="0" xfId="471" applyNumberFormat="1" applyFont="1" applyFill="1" applyAlignment="1">
      <alignment/>
      <protection/>
    </xf>
    <xf numFmtId="171" fontId="0" fillId="0" borderId="0" xfId="471" applyNumberFormat="1" applyFont="1" applyFill="1" applyAlignment="1">
      <alignment horizontal="right"/>
      <protection/>
    </xf>
    <xf numFmtId="164" fontId="0" fillId="0" borderId="0" xfId="471" applyFont="1" applyAlignment="1">
      <alignment/>
      <protection/>
    </xf>
    <xf numFmtId="174" fontId="0" fillId="0" borderId="0" xfId="471" applyNumberFormat="1" applyFont="1" applyAlignment="1">
      <alignment horizontal="center"/>
      <protection/>
    </xf>
    <xf numFmtId="164" fontId="0" fillId="0" borderId="0" xfId="471" applyFont="1" applyFill="1" applyAlignment="1">
      <alignment horizontal="left"/>
      <protection/>
    </xf>
    <xf numFmtId="173" fontId="0" fillId="0" borderId="0" xfId="471" applyNumberFormat="1" applyFont="1" applyFill="1" applyAlignment="1">
      <alignment/>
      <protection/>
    </xf>
    <xf numFmtId="164" fontId="0" fillId="0" borderId="0" xfId="471" applyFont="1" applyFill="1" applyAlignment="1">
      <alignment/>
      <protection/>
    </xf>
    <xf numFmtId="173" fontId="0" fillId="0" borderId="0" xfId="471" applyNumberFormat="1" applyFont="1" applyAlignment="1">
      <alignment horizontal="left"/>
      <protection/>
    </xf>
    <xf numFmtId="172" fontId="0" fillId="0" borderId="0" xfId="471" applyNumberFormat="1" applyFont="1" applyFill="1" applyAlignment="1">
      <alignment horizontal="left"/>
      <protection/>
    </xf>
    <xf numFmtId="173" fontId="0" fillId="0" borderId="0" xfId="471" applyNumberFormat="1" applyFont="1" applyAlignment="1">
      <alignment/>
      <protection/>
    </xf>
    <xf numFmtId="173" fontId="0" fillId="0" borderId="0" xfId="29" applyNumberFormat="1" applyFont="1" applyFill="1" applyBorder="1" applyAlignment="1" applyProtection="1">
      <alignment/>
      <protection/>
    </xf>
    <xf numFmtId="172" fontId="0" fillId="0" borderId="0" xfId="340" applyNumberFormat="1" applyFont="1" applyFill="1" applyBorder="1" applyAlignment="1" applyProtection="1">
      <alignment/>
      <protection/>
    </xf>
    <xf numFmtId="172" fontId="0" fillId="0" borderId="0" xfId="29" applyNumberFormat="1" applyFont="1" applyFill="1" applyBorder="1" applyAlignment="1" applyProtection="1">
      <alignment/>
      <protection/>
    </xf>
    <xf numFmtId="176" fontId="0" fillId="0" borderId="0" xfId="29" applyNumberFormat="1" applyFont="1" applyFill="1" applyBorder="1" applyAlignment="1" applyProtection="1">
      <alignment/>
      <protection/>
    </xf>
    <xf numFmtId="172" fontId="3" fillId="0" borderId="0" xfId="471" applyNumberFormat="1" applyFont="1" applyAlignment="1">
      <alignment/>
      <protection/>
    </xf>
    <xf numFmtId="171" fontId="0" fillId="0" borderId="0" xfId="471" applyNumberFormat="1" applyFont="1" applyAlignment="1">
      <alignment horizontal="left"/>
      <protection/>
    </xf>
    <xf numFmtId="171" fontId="5" fillId="0" borderId="0" xfId="471" applyNumberFormat="1" applyFont="1" applyFill="1" applyAlignment="1">
      <alignment/>
      <protection/>
    </xf>
    <xf numFmtId="172" fontId="0" fillId="0" borderId="0" xfId="471" applyNumberFormat="1" applyFont="1" applyAlignment="1">
      <alignment horizontal="center"/>
      <protection/>
    </xf>
    <xf numFmtId="164" fontId="6" fillId="0" borderId="0" xfId="471" applyFont="1" applyAlignment="1">
      <alignment/>
      <protection/>
    </xf>
    <xf numFmtId="164" fontId="6" fillId="0" borderId="0" xfId="471" applyFont="1" applyAlignment="1">
      <alignment horizontal="center"/>
      <protection/>
    </xf>
    <xf numFmtId="171" fontId="0" fillId="0" borderId="0" xfId="471" applyNumberFormat="1" applyFont="1" applyAlignment="1">
      <alignment horizontal="right"/>
      <protection/>
    </xf>
  </cellXfs>
  <cellStyles count="45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2 2" xfId="22"/>
    <cellStyle name="Comma 2 3" xfId="23"/>
    <cellStyle name="Comma 2 3 2" xfId="24"/>
    <cellStyle name="Comma 2 4" xfId="25"/>
    <cellStyle name="Comma 3" xfId="26"/>
    <cellStyle name="Comma 3 2" xfId="27"/>
    <cellStyle name="Comma 4" xfId="28"/>
    <cellStyle name="Comma 4 2" xfId="29"/>
    <cellStyle name="Comma 4 2 2" xfId="30"/>
    <cellStyle name="Comma 4 3" xfId="31"/>
    <cellStyle name="Comma 5" xfId="32"/>
    <cellStyle name="Comma 6" xfId="33"/>
    <cellStyle name="Comma 6 2" xfId="34"/>
    <cellStyle name="Comma 7" xfId="35"/>
    <cellStyle name="Currency 2" xfId="36"/>
    <cellStyle name="Currency 2 2" xfId="37"/>
    <cellStyle name="Normal 10" xfId="38"/>
    <cellStyle name="Normal 100" xfId="39"/>
    <cellStyle name="Normal 100 2" xfId="40"/>
    <cellStyle name="Normal 100 3" xfId="41"/>
    <cellStyle name="Normal 101" xfId="42"/>
    <cellStyle name="Normal 11" xfId="43"/>
    <cellStyle name="Normal 11 2" xfId="44"/>
    <cellStyle name="Normal 11_Sheet1" xfId="45"/>
    <cellStyle name="Normal 12" xfId="46"/>
    <cellStyle name="Normal 13" xfId="47"/>
    <cellStyle name="Normal 13 2" xfId="48"/>
    <cellStyle name="Normal 14" xfId="49"/>
    <cellStyle name="Normal 14 2" xfId="50"/>
    <cellStyle name="Normal 15" xfId="51"/>
    <cellStyle name="Normal 15 2" xfId="52"/>
    <cellStyle name="Normal 16" xfId="53"/>
    <cellStyle name="Normal 16 2" xfId="54"/>
    <cellStyle name="Normal 17" xfId="55"/>
    <cellStyle name="Normal 17 2" xfId="56"/>
    <cellStyle name="Normal 18" xfId="57"/>
    <cellStyle name="Normal 18 2" xfId="58"/>
    <cellStyle name="Normal 18 3" xfId="59"/>
    <cellStyle name="Normal 19" xfId="60"/>
    <cellStyle name="Normal 19 2" xfId="61"/>
    <cellStyle name="Normal 19 3" xfId="62"/>
    <cellStyle name="Normal 2" xfId="63"/>
    <cellStyle name="Normal 2 2" xfId="64"/>
    <cellStyle name="Normal 2 3" xfId="65"/>
    <cellStyle name="Normal 20" xfId="66"/>
    <cellStyle name="Normal 20 2" xfId="67"/>
    <cellStyle name="Normal 20 3" xfId="68"/>
    <cellStyle name="Normal 21" xfId="69"/>
    <cellStyle name="Normal 21 2" xfId="70"/>
    <cellStyle name="Normal 21 3" xfId="71"/>
    <cellStyle name="Normal 22" xfId="72"/>
    <cellStyle name="Normal 22 2" xfId="73"/>
    <cellStyle name="Normal 22 3" xfId="74"/>
    <cellStyle name="Normal 23" xfId="75"/>
    <cellStyle name="Normal 23 2" xfId="76"/>
    <cellStyle name="Normal 23 3" xfId="77"/>
    <cellStyle name="Normal 24" xfId="78"/>
    <cellStyle name="Normal 24 2" xfId="79"/>
    <cellStyle name="Normal 24 3" xfId="80"/>
    <cellStyle name="Normal 25" xfId="81"/>
    <cellStyle name="Normal 25 2" xfId="82"/>
    <cellStyle name="Normal 25 3" xfId="83"/>
    <cellStyle name="Normal 26" xfId="84"/>
    <cellStyle name="Normal 26 2" xfId="85"/>
    <cellStyle name="Normal 26 3" xfId="86"/>
    <cellStyle name="Normal 27" xfId="87"/>
    <cellStyle name="Normal 27 2" xfId="88"/>
    <cellStyle name="Normal 27 3" xfId="89"/>
    <cellStyle name="Normal 28" xfId="90"/>
    <cellStyle name="Normal 28 2" xfId="91"/>
    <cellStyle name="Normal 28 3" xfId="92"/>
    <cellStyle name="Normal 29" xfId="93"/>
    <cellStyle name="Normal 29 2" xfId="94"/>
    <cellStyle name="Normal 29 3" xfId="95"/>
    <cellStyle name="Normal 3" xfId="96"/>
    <cellStyle name="Normal 3 2" xfId="97"/>
    <cellStyle name="Normal 3 3" xfId="98"/>
    <cellStyle name="Normal 3_Sheet1" xfId="99"/>
    <cellStyle name="Normal 30" xfId="100"/>
    <cellStyle name="Normal 30 2" xfId="101"/>
    <cellStyle name="Normal 30 3" xfId="102"/>
    <cellStyle name="Normal 31" xfId="103"/>
    <cellStyle name="Normal 31 2" xfId="104"/>
    <cellStyle name="Normal 31 3" xfId="105"/>
    <cellStyle name="Normal 32" xfId="106"/>
    <cellStyle name="Normal 32 2" xfId="107"/>
    <cellStyle name="Normal 32 3" xfId="108"/>
    <cellStyle name="Normal 33" xfId="109"/>
    <cellStyle name="Normal 33 2" xfId="110"/>
    <cellStyle name="Normal 33 3" xfId="111"/>
    <cellStyle name="Normal 34" xfId="112"/>
    <cellStyle name="Normal 34 2" xfId="113"/>
    <cellStyle name="Normal 34 3" xfId="114"/>
    <cellStyle name="Normal 35" xfId="115"/>
    <cellStyle name="Normal 35 2" xfId="116"/>
    <cellStyle name="Normal 35 3" xfId="117"/>
    <cellStyle name="Normal 36" xfId="118"/>
    <cellStyle name="Normal 36 2" xfId="119"/>
    <cellStyle name="Normal 36 3" xfId="120"/>
    <cellStyle name="Normal 37" xfId="121"/>
    <cellStyle name="Normal 37 2" xfId="122"/>
    <cellStyle name="Normal 37 3" xfId="123"/>
    <cellStyle name="Normal 38" xfId="124"/>
    <cellStyle name="Normal 38 2" xfId="125"/>
    <cellStyle name="Normal 38 3" xfId="126"/>
    <cellStyle name="Normal 39" xfId="127"/>
    <cellStyle name="Normal 39 2" xfId="128"/>
    <cellStyle name="Normal 39 3" xfId="129"/>
    <cellStyle name="Normal 4" xfId="130"/>
    <cellStyle name="Normal 4 2" xfId="131"/>
    <cellStyle name="Normal 4 3" xfId="132"/>
    <cellStyle name="Normal 4_Sheet1" xfId="133"/>
    <cellStyle name="Normal 40" xfId="134"/>
    <cellStyle name="Normal 40 2" xfId="135"/>
    <cellStyle name="Normal 40 3" xfId="136"/>
    <cellStyle name="Normal 41" xfId="137"/>
    <cellStyle name="Normal 41 2" xfId="138"/>
    <cellStyle name="Normal 41 3" xfId="139"/>
    <cellStyle name="Normal 42" xfId="140"/>
    <cellStyle name="Normal 42 2" xfId="141"/>
    <cellStyle name="Normal 42 3" xfId="142"/>
    <cellStyle name="Normal 43" xfId="143"/>
    <cellStyle name="Normal 43 2" xfId="144"/>
    <cellStyle name="Normal 43 3" xfId="145"/>
    <cellStyle name="Normal 44" xfId="146"/>
    <cellStyle name="Normal 44 2" xfId="147"/>
    <cellStyle name="Normal 44 3" xfId="148"/>
    <cellStyle name="Normal 45" xfId="149"/>
    <cellStyle name="Normal 45 2" xfId="150"/>
    <cellStyle name="Normal 45 3" xfId="151"/>
    <cellStyle name="Normal 46" xfId="152"/>
    <cellStyle name="Normal 46 2" xfId="153"/>
    <cellStyle name="Normal 46 3" xfId="154"/>
    <cellStyle name="Normal 47" xfId="155"/>
    <cellStyle name="Normal 47 2" xfId="156"/>
    <cellStyle name="Normal 47 2 2" xfId="157"/>
    <cellStyle name="Normal 47 2 3" xfId="158"/>
    <cellStyle name="Normal 47 3" xfId="159"/>
    <cellStyle name="Normal 48" xfId="160"/>
    <cellStyle name="Normal 48 2" xfId="161"/>
    <cellStyle name="Normal 49" xfId="162"/>
    <cellStyle name="Normal 49 2" xfId="163"/>
    <cellStyle name="Normal 49 3" xfId="164"/>
    <cellStyle name="Normal 5" xfId="165"/>
    <cellStyle name="Normal 5 2" xfId="166"/>
    <cellStyle name="Normal 50" xfId="167"/>
    <cellStyle name="Normal 50 2" xfId="168"/>
    <cellStyle name="Normal 50 3" xfId="169"/>
    <cellStyle name="Normal 51" xfId="170"/>
    <cellStyle name="Normal 51 2" xfId="171"/>
    <cellStyle name="Normal 51 3" xfId="172"/>
    <cellStyle name="Normal 52" xfId="173"/>
    <cellStyle name="Normal 52 2" xfId="174"/>
    <cellStyle name="Normal 52 3" xfId="175"/>
    <cellStyle name="Normal 53" xfId="176"/>
    <cellStyle name="Normal 53 2" xfId="177"/>
    <cellStyle name="Normal 53 3" xfId="178"/>
    <cellStyle name="Normal 54" xfId="179"/>
    <cellStyle name="Normal 54 2" xfId="180"/>
    <cellStyle name="Normal 54 3" xfId="181"/>
    <cellStyle name="Normal 55" xfId="182"/>
    <cellStyle name="Normal 55 2" xfId="183"/>
    <cellStyle name="Normal 55 3" xfId="184"/>
    <cellStyle name="Normal 56" xfId="185"/>
    <cellStyle name="Normal 56 2" xfId="186"/>
    <cellStyle name="Normal 56 3" xfId="187"/>
    <cellStyle name="Normal 57" xfId="188"/>
    <cellStyle name="Normal 57 2" xfId="189"/>
    <cellStyle name="Normal 57 3" xfId="190"/>
    <cellStyle name="Normal 58" xfId="191"/>
    <cellStyle name="Normal 58 2" xfId="192"/>
    <cellStyle name="Normal 58 3" xfId="193"/>
    <cellStyle name="Normal 59" xfId="194"/>
    <cellStyle name="Normal 59 2" xfId="195"/>
    <cellStyle name="Normal 59 3" xfId="196"/>
    <cellStyle name="Normal 6" xfId="197"/>
    <cellStyle name="Normal 6 2" xfId="198"/>
    <cellStyle name="Normal 6 3" xfId="199"/>
    <cellStyle name="Normal 6_Sheet1" xfId="200"/>
    <cellStyle name="Normal 60" xfId="201"/>
    <cellStyle name="Normal 60 2" xfId="202"/>
    <cellStyle name="Normal 61" xfId="203"/>
    <cellStyle name="Normal 62" xfId="204"/>
    <cellStyle name="Normal 62 2" xfId="205"/>
    <cellStyle name="Normal 62 3" xfId="206"/>
    <cellStyle name="Normal 63" xfId="207"/>
    <cellStyle name="Normal 63 2" xfId="208"/>
    <cellStyle name="Normal 63 3" xfId="209"/>
    <cellStyle name="Normal 64" xfId="210"/>
    <cellStyle name="Normal 64 2" xfId="211"/>
    <cellStyle name="Normal 64 3" xfId="212"/>
    <cellStyle name="Normal 65" xfId="213"/>
    <cellStyle name="Normal 65 2" xfId="214"/>
    <cellStyle name="Normal 65 3" xfId="215"/>
    <cellStyle name="Normal 66" xfId="216"/>
    <cellStyle name="Normal 66 2" xfId="217"/>
    <cellStyle name="Normal 66 3" xfId="218"/>
    <cellStyle name="Normal 67" xfId="219"/>
    <cellStyle name="Normal 67 2" xfId="220"/>
    <cellStyle name="Normal 67 3" xfId="221"/>
    <cellStyle name="Normal 68" xfId="222"/>
    <cellStyle name="Normal 68 2" xfId="223"/>
    <cellStyle name="Normal 68 3" xfId="224"/>
    <cellStyle name="Normal 69" xfId="225"/>
    <cellStyle name="Normal 69 2" xfId="226"/>
    <cellStyle name="Normal 69 3" xfId="227"/>
    <cellStyle name="Normal 7" xfId="228"/>
    <cellStyle name="Normal 7 2" xfId="229"/>
    <cellStyle name="Normal 70" xfId="230"/>
    <cellStyle name="Normal 70 2" xfId="231"/>
    <cellStyle name="Normal 70 3" xfId="232"/>
    <cellStyle name="Normal 71" xfId="233"/>
    <cellStyle name="Normal 71 2" xfId="234"/>
    <cellStyle name="Normal 71 3" xfId="235"/>
    <cellStyle name="Normal 72" xfId="236"/>
    <cellStyle name="Normal 72 2" xfId="237"/>
    <cellStyle name="Normal 72 3" xfId="238"/>
    <cellStyle name="Normal 73" xfId="239"/>
    <cellStyle name="Normal 73 2" xfId="240"/>
    <cellStyle name="Normal 73 3" xfId="241"/>
    <cellStyle name="Normal 74" xfId="242"/>
    <cellStyle name="Normal 74 2" xfId="243"/>
    <cellStyle name="Normal 74 3" xfId="244"/>
    <cellStyle name="Normal 75" xfId="245"/>
    <cellStyle name="Normal 75 2" xfId="246"/>
    <cellStyle name="Normal 75 3" xfId="247"/>
    <cellStyle name="Normal 76" xfId="248"/>
    <cellStyle name="Normal 76 2" xfId="249"/>
    <cellStyle name="Normal 76 3" xfId="250"/>
    <cellStyle name="Normal 77" xfId="251"/>
    <cellStyle name="Normal 77 2" xfId="252"/>
    <cellStyle name="Normal 77 3" xfId="253"/>
    <cellStyle name="Normal 78" xfId="254"/>
    <cellStyle name="Normal 78 2" xfId="255"/>
    <cellStyle name="Normal 78 3" xfId="256"/>
    <cellStyle name="Normal 79" xfId="257"/>
    <cellStyle name="Normal 79 2" xfId="258"/>
    <cellStyle name="Normal 79 3" xfId="259"/>
    <cellStyle name="Normal 8" xfId="260"/>
    <cellStyle name="Normal 8 2" xfId="261"/>
    <cellStyle name="Normal 8 3" xfId="262"/>
    <cellStyle name="Normal 8_Sheet1" xfId="263"/>
    <cellStyle name="Normal 80" xfId="264"/>
    <cellStyle name="Normal 80 2" xfId="265"/>
    <cellStyle name="Normal 80 3" xfId="266"/>
    <cellStyle name="Normal 81" xfId="267"/>
    <cellStyle name="Normal 81 2" xfId="268"/>
    <cellStyle name="Normal 81 3" xfId="269"/>
    <cellStyle name="Normal 82" xfId="270"/>
    <cellStyle name="Normal 82 2" xfId="271"/>
    <cellStyle name="Normal 82 3" xfId="272"/>
    <cellStyle name="Normal 83" xfId="273"/>
    <cellStyle name="Normal 83 2" xfId="274"/>
    <cellStyle name="Normal 83 3" xfId="275"/>
    <cellStyle name="Normal 84" xfId="276"/>
    <cellStyle name="Normal 84 2" xfId="277"/>
    <cellStyle name="Normal 84 3" xfId="278"/>
    <cellStyle name="Normal 85" xfId="279"/>
    <cellStyle name="Normal 85 2" xfId="280"/>
    <cellStyle name="Normal 85 3" xfId="281"/>
    <cellStyle name="Normal 86" xfId="282"/>
    <cellStyle name="Normal 86 2" xfId="283"/>
    <cellStyle name="Normal 86 3" xfId="284"/>
    <cellStyle name="Normal 87" xfId="285"/>
    <cellStyle name="Normal 87 2" xfId="286"/>
    <cellStyle name="Normal 87 3" xfId="287"/>
    <cellStyle name="Normal 88" xfId="288"/>
    <cellStyle name="Normal 88 2" xfId="289"/>
    <cellStyle name="Normal 88 3" xfId="290"/>
    <cellStyle name="Normal 89" xfId="291"/>
    <cellStyle name="Normal 89 2" xfId="292"/>
    <cellStyle name="Normal 89 3" xfId="293"/>
    <cellStyle name="Normal 9" xfId="294"/>
    <cellStyle name="Normal 9 2" xfId="295"/>
    <cellStyle name="Normal 9_Sheet1" xfId="296"/>
    <cellStyle name="Normal 90" xfId="297"/>
    <cellStyle name="Normal 90 2" xfId="298"/>
    <cellStyle name="Normal 90 3" xfId="299"/>
    <cellStyle name="Normal 91" xfId="300"/>
    <cellStyle name="Normal 91 2" xfId="301"/>
    <cellStyle name="Normal 91 3" xfId="302"/>
    <cellStyle name="Normal 92" xfId="303"/>
    <cellStyle name="Normal 92 2" xfId="304"/>
    <cellStyle name="Normal 92 3" xfId="305"/>
    <cellStyle name="Normal 93" xfId="306"/>
    <cellStyle name="Normal 93 2" xfId="307"/>
    <cellStyle name="Normal 93 3" xfId="308"/>
    <cellStyle name="Normal 94" xfId="309"/>
    <cellStyle name="Normal 94 2" xfId="310"/>
    <cellStyle name="Normal 94 3" xfId="311"/>
    <cellStyle name="Normal 95" xfId="312"/>
    <cellStyle name="Normal 95 2" xfId="313"/>
    <cellStyle name="Normal 95 3" xfId="314"/>
    <cellStyle name="Normal 96" xfId="315"/>
    <cellStyle name="Normal 96 2" xfId="316"/>
    <cellStyle name="Normal 96 3" xfId="317"/>
    <cellStyle name="Normal 97" xfId="318"/>
    <cellStyle name="Normal 97 2" xfId="319"/>
    <cellStyle name="Normal 97 3" xfId="320"/>
    <cellStyle name="Normal 98" xfId="321"/>
    <cellStyle name="Normal 98 2" xfId="322"/>
    <cellStyle name="Normal 98 3" xfId="323"/>
    <cellStyle name="Normal 99" xfId="324"/>
    <cellStyle name="Normal 99 2" xfId="325"/>
    <cellStyle name="Normal 99 3" xfId="326"/>
    <cellStyle name="Percent 2" xfId="327"/>
    <cellStyle name="Percent 2 2" xfId="328"/>
    <cellStyle name="Percent 2 2 2" xfId="329"/>
    <cellStyle name="Percent 2 3" xfId="330"/>
    <cellStyle name="Percent 2 3 2" xfId="331"/>
    <cellStyle name="Percent 2 4" xfId="332"/>
    <cellStyle name="Percent 3" xfId="333"/>
    <cellStyle name="Percent 3 2" xfId="334"/>
    <cellStyle name="Percent 4" xfId="335"/>
    <cellStyle name="Percent 4 2" xfId="336"/>
    <cellStyle name="Percent 4 2 2" xfId="337"/>
    <cellStyle name="Percent 4 3" xfId="338"/>
    <cellStyle name="Percent 5" xfId="339"/>
    <cellStyle name="Percent 5 2" xfId="340"/>
    <cellStyle name="Percent 5 2 2" xfId="341"/>
    <cellStyle name="Percent 5 3" xfId="342"/>
    <cellStyle name="Percent 6" xfId="343"/>
    <cellStyle name="Percent 6 2" xfId="344"/>
    <cellStyle name="Percent 7" xfId="345"/>
    <cellStyle name="Percent 8" xfId="346"/>
    <cellStyle name="Percent 8 2" xfId="347"/>
    <cellStyle name="Percent 9" xfId="348"/>
    <cellStyle name="Percent 9 2" xfId="349"/>
    <cellStyle name="Normal 102" xfId="350"/>
    <cellStyle name="Comma 8" xfId="351"/>
    <cellStyle name="Percent 10" xfId="352"/>
    <cellStyle name="Comma 9" xfId="353"/>
    <cellStyle name="Comma 2 5" xfId="354"/>
    <cellStyle name="Comma 2 2 3" xfId="355"/>
    <cellStyle name="Comma 2 3 3" xfId="356"/>
    <cellStyle name="Comma 3 3" xfId="357"/>
    <cellStyle name="Comma 3 2 2" xfId="358"/>
    <cellStyle name="Comma 4 4" xfId="359"/>
    <cellStyle name="Comma 4 2 3" xfId="360"/>
    <cellStyle name="Comma 4 2 2 2" xfId="361"/>
    <cellStyle name="Comma 5 2" xfId="362"/>
    <cellStyle name="Comma 6 3" xfId="363"/>
    <cellStyle name="Comma 6 2 2" xfId="364"/>
    <cellStyle name="Comma 7 2" xfId="365"/>
    <cellStyle name="Currency 2 3" xfId="366"/>
    <cellStyle name="Currency 2 2 2" xfId="367"/>
    <cellStyle name="Normal 10 2" xfId="368"/>
    <cellStyle name="Normal 100 2 2" xfId="369"/>
    <cellStyle name="Normal 18 2 2" xfId="370"/>
    <cellStyle name="Normal 19 2 2" xfId="371"/>
    <cellStyle name="Normal 2 4" xfId="372"/>
    <cellStyle name="Normal 2 2 2" xfId="373"/>
    <cellStyle name="Normal 2 3 2" xfId="374"/>
    <cellStyle name="Normal 20 2 2" xfId="375"/>
    <cellStyle name="Normal 21 2 2" xfId="376"/>
    <cellStyle name="Normal 22 2 2" xfId="377"/>
    <cellStyle name="Normal 23 2 2" xfId="378"/>
    <cellStyle name="Normal 24 2 2" xfId="379"/>
    <cellStyle name="Normal 25 2 2" xfId="380"/>
    <cellStyle name="Normal 26 2 2" xfId="381"/>
    <cellStyle name="Normal 27 2 2" xfId="382"/>
    <cellStyle name="Normal 28 2 2" xfId="383"/>
    <cellStyle name="Normal 29 2 2" xfId="384"/>
    <cellStyle name="Normal 30 2 2" xfId="385"/>
    <cellStyle name="Normal 31 2 2" xfId="386"/>
    <cellStyle name="Normal 32 2 2" xfId="387"/>
    <cellStyle name="Normal 33 2 2" xfId="388"/>
    <cellStyle name="Normal 34 2 2" xfId="389"/>
    <cellStyle name="Normal 35 2 2" xfId="390"/>
    <cellStyle name="Normal 36 2 2" xfId="391"/>
    <cellStyle name="Normal 37 2 2" xfId="392"/>
    <cellStyle name="Normal 38 2 2" xfId="393"/>
    <cellStyle name="Normal 39 2 2" xfId="394"/>
    <cellStyle name="Normal 40 2 2" xfId="395"/>
    <cellStyle name="Normal 41 2 2" xfId="396"/>
    <cellStyle name="Normal 42 2 2" xfId="397"/>
    <cellStyle name="Normal 43 2 2" xfId="398"/>
    <cellStyle name="Normal 44 2 2" xfId="399"/>
    <cellStyle name="Normal 45 2 2" xfId="400"/>
    <cellStyle name="Normal 46 2 2" xfId="401"/>
    <cellStyle name="Normal 47 2 2 2" xfId="402"/>
    <cellStyle name="Normal 49 2 2" xfId="403"/>
    <cellStyle name="Normal 5 2 2" xfId="404"/>
    <cellStyle name="Normal 50 2 2" xfId="405"/>
    <cellStyle name="Normal 51 2 2" xfId="406"/>
    <cellStyle name="Normal 52 2 2" xfId="407"/>
    <cellStyle name="Normal 53 2 2" xfId="408"/>
    <cellStyle name="Normal 54 2 2" xfId="409"/>
    <cellStyle name="Normal 55 2 2" xfId="410"/>
    <cellStyle name="Normal 56 2 2" xfId="411"/>
    <cellStyle name="Normal 57 2 2" xfId="412"/>
    <cellStyle name="Normal 58 2 2" xfId="413"/>
    <cellStyle name="Normal 59 2 2" xfId="414"/>
    <cellStyle name="Normal 61 2" xfId="415"/>
    <cellStyle name="Normal 62 2 2" xfId="416"/>
    <cellStyle name="Normal 63 2 2" xfId="417"/>
    <cellStyle name="Normal 64 2 2" xfId="418"/>
    <cellStyle name="Normal 65 2 2" xfId="419"/>
    <cellStyle name="Normal 66 2 2" xfId="420"/>
    <cellStyle name="Normal 67 2 2" xfId="421"/>
    <cellStyle name="Normal 68 2 2" xfId="422"/>
    <cellStyle name="Normal 69 2 2" xfId="423"/>
    <cellStyle name="Normal 7 2 2" xfId="424"/>
    <cellStyle name="Normal 70 2 2" xfId="425"/>
    <cellStyle name="Normal 71 2 2" xfId="426"/>
    <cellStyle name="Normal 72 2 2" xfId="427"/>
    <cellStyle name="Normal 73 2 2" xfId="428"/>
    <cellStyle name="Normal 74 2 2" xfId="429"/>
    <cellStyle name="Normal 75 2 2" xfId="430"/>
    <cellStyle name="Normal 76 2 2" xfId="431"/>
    <cellStyle name="Normal 77 2 2" xfId="432"/>
    <cellStyle name="Normal 78 2 2" xfId="433"/>
    <cellStyle name="Normal 79 2 2" xfId="434"/>
    <cellStyle name="Normal 8 2 2" xfId="435"/>
    <cellStyle name="Normal 80 2 2" xfId="436"/>
    <cellStyle name="Normal 81 2 2" xfId="437"/>
    <cellStyle name="Normal 82 2 2" xfId="438"/>
    <cellStyle name="Normal 83 2 2" xfId="439"/>
    <cellStyle name="Normal 84 2 2" xfId="440"/>
    <cellStyle name="Normal 85 2 2" xfId="441"/>
    <cellStyle name="Normal 86 2 2" xfId="442"/>
    <cellStyle name="Normal 87 2 2" xfId="443"/>
    <cellStyle name="Normal 88 2 2" xfId="444"/>
    <cellStyle name="Normal 89 2 2" xfId="445"/>
    <cellStyle name="Normal 90 2 2" xfId="446"/>
    <cellStyle name="Normal 91 2 2" xfId="447"/>
    <cellStyle name="Normal 92 2 2" xfId="448"/>
    <cellStyle name="Normal 93 2 2" xfId="449"/>
    <cellStyle name="Normal 94 2 2" xfId="450"/>
    <cellStyle name="Normal 95 2 2" xfId="451"/>
    <cellStyle name="Normal 96 2 2" xfId="452"/>
    <cellStyle name="Normal 97 2 2" xfId="453"/>
    <cellStyle name="Normal 98 2 2" xfId="454"/>
    <cellStyle name="Normal 99 2 2" xfId="455"/>
    <cellStyle name="Percent 2 5" xfId="456"/>
    <cellStyle name="Percent 2 2 3" xfId="457"/>
    <cellStyle name="Percent 2 3 3" xfId="458"/>
    <cellStyle name="Percent 3 3" xfId="459"/>
    <cellStyle name="Percent 3 2 2" xfId="460"/>
    <cellStyle name="Percent 4 4" xfId="461"/>
    <cellStyle name="Percent 4 2 3" xfId="462"/>
    <cellStyle name="Percent 5 4" xfId="463"/>
    <cellStyle name="Percent 5 2 3" xfId="464"/>
    <cellStyle name="Percent 5 2 2 2" xfId="465"/>
    <cellStyle name="Percent 6 3" xfId="466"/>
    <cellStyle name="Percent 7 2" xfId="467"/>
    <cellStyle name="Percent 8 3" xfId="468"/>
    <cellStyle name="Percent 8 2 2" xfId="469"/>
    <cellStyle name="Percent 9 3" xfId="470"/>
    <cellStyle name="Excel Built-in Normal" xfId="4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140625" defaultRowHeight="15" customHeight="1"/>
  <cols>
    <col min="1" max="1" width="6.8515625" style="1" customWidth="1"/>
    <col min="2" max="2" width="68.00390625" style="1" customWidth="1"/>
    <col min="3" max="3" width="26.421875" style="1" customWidth="1"/>
    <col min="4" max="4" width="27.140625" style="2" customWidth="1"/>
    <col min="5" max="5" width="27.140625" style="1" customWidth="1"/>
    <col min="6" max="6" width="14.8515625" style="3" customWidth="1"/>
    <col min="7" max="7" width="12.00390625" style="3" customWidth="1"/>
    <col min="8" max="8" width="14.421875" style="3" customWidth="1"/>
    <col min="9" max="9" width="12.57421875" style="4" customWidth="1"/>
    <col min="10" max="10" width="15.140625" style="4" customWidth="1"/>
    <col min="11" max="16384" width="9.140625" style="1" customWidth="1"/>
  </cols>
  <sheetData>
    <row r="1" spans="2:3" ht="15" customHeight="1">
      <c r="B1" s="5" t="s">
        <v>0</v>
      </c>
      <c r="C1" s="6"/>
    </row>
    <row r="2" spans="1:12" ht="30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  <c r="L2" s="13"/>
    </row>
    <row r="3" spans="1:12" ht="15" customHeight="1">
      <c r="A3" s="14">
        <v>1</v>
      </c>
      <c r="B3" s="15" t="s">
        <v>11</v>
      </c>
      <c r="C3" s="16" t="s">
        <v>12</v>
      </c>
      <c r="D3" s="17">
        <v>9011114</v>
      </c>
      <c r="E3" s="18" t="s">
        <v>13</v>
      </c>
      <c r="F3" s="3" t="s">
        <v>14</v>
      </c>
      <c r="G3" s="3">
        <v>1</v>
      </c>
      <c r="H3" s="3">
        <v>548</v>
      </c>
      <c r="I3" s="2">
        <f aca="true" t="shared" si="0" ref="I3:I18">D3/H3</f>
        <v>16443.638686131388</v>
      </c>
      <c r="J3" s="17">
        <v>9011114</v>
      </c>
      <c r="L3" s="13"/>
    </row>
    <row r="4" spans="1:12" ht="15" customHeight="1">
      <c r="A4" s="14">
        <v>2</v>
      </c>
      <c r="B4" s="15" t="s">
        <v>15</v>
      </c>
      <c r="C4" s="16" t="s">
        <v>12</v>
      </c>
      <c r="D4" s="17">
        <v>1132641</v>
      </c>
      <c r="E4" s="18" t="s">
        <v>16</v>
      </c>
      <c r="F4" s="3">
        <v>-27.385172263242623</v>
      </c>
      <c r="G4" s="3">
        <v>3</v>
      </c>
      <c r="H4" s="3">
        <v>550</v>
      </c>
      <c r="I4" s="2">
        <f t="shared" si="0"/>
        <v>2059.347272727273</v>
      </c>
      <c r="J4" s="17">
        <v>9790565</v>
      </c>
      <c r="L4" s="13"/>
    </row>
    <row r="5" spans="1:12" ht="15" customHeight="1">
      <c r="A5" s="14">
        <v>3</v>
      </c>
      <c r="B5" s="15" t="s">
        <v>17</v>
      </c>
      <c r="C5" s="16" t="s">
        <v>12</v>
      </c>
      <c r="D5" s="17">
        <v>920803</v>
      </c>
      <c r="E5" s="18" t="s">
        <v>18</v>
      </c>
      <c r="F5" s="3">
        <v>-41.76143263373069</v>
      </c>
      <c r="G5" s="3">
        <v>3</v>
      </c>
      <c r="H5" s="3">
        <v>476</v>
      </c>
      <c r="I5" s="2">
        <f t="shared" si="0"/>
        <v>1934.4600840336134</v>
      </c>
      <c r="J5" s="17">
        <v>7839969</v>
      </c>
      <c r="L5" s="13"/>
    </row>
    <row r="6" spans="1:12" ht="15" customHeight="1">
      <c r="A6" s="14">
        <v>4</v>
      </c>
      <c r="B6" s="15" t="s">
        <v>19</v>
      </c>
      <c r="C6" s="16" t="s">
        <v>12</v>
      </c>
      <c r="D6" s="17">
        <v>831901</v>
      </c>
      <c r="E6" s="19" t="s">
        <v>20</v>
      </c>
      <c r="F6" s="3">
        <v>-53.321707259731085</v>
      </c>
      <c r="G6" s="3">
        <v>4</v>
      </c>
      <c r="H6" s="3">
        <v>460</v>
      </c>
      <c r="I6" s="2">
        <f t="shared" si="0"/>
        <v>1808.4804347826087</v>
      </c>
      <c r="J6" s="17">
        <v>16748625</v>
      </c>
      <c r="L6" s="20"/>
    </row>
    <row r="7" spans="1:12" ht="15" customHeight="1">
      <c r="A7" s="14">
        <v>5</v>
      </c>
      <c r="B7" s="15" t="s">
        <v>21</v>
      </c>
      <c r="C7" s="16" t="s">
        <v>22</v>
      </c>
      <c r="D7" s="17">
        <v>613424</v>
      </c>
      <c r="E7" s="19" t="s">
        <v>23</v>
      </c>
      <c r="F7" s="3" t="s">
        <v>14</v>
      </c>
      <c r="G7" s="3">
        <v>1</v>
      </c>
      <c r="H7" s="3">
        <v>371</v>
      </c>
      <c r="I7" s="2">
        <f t="shared" si="0"/>
        <v>1653.433962264151</v>
      </c>
      <c r="J7" s="17">
        <v>613424</v>
      </c>
      <c r="L7" s="21"/>
    </row>
    <row r="8" spans="1:12" ht="15" customHeight="1">
      <c r="A8" s="14">
        <v>6</v>
      </c>
      <c r="B8" s="15" t="s">
        <v>24</v>
      </c>
      <c r="C8" s="16" t="s">
        <v>12</v>
      </c>
      <c r="D8" s="17">
        <v>500206</v>
      </c>
      <c r="E8" s="22" t="s">
        <v>23</v>
      </c>
      <c r="F8" s="3">
        <v>-50.11439045941681</v>
      </c>
      <c r="G8" s="3">
        <v>3</v>
      </c>
      <c r="H8" s="3">
        <v>412</v>
      </c>
      <c r="I8" s="2">
        <f t="shared" si="0"/>
        <v>1214.0922330097087</v>
      </c>
      <c r="J8" s="17">
        <v>5445854</v>
      </c>
      <c r="L8" s="21"/>
    </row>
    <row r="9" spans="1:12" ht="15" customHeight="1">
      <c r="A9" s="14">
        <v>7</v>
      </c>
      <c r="B9" s="15" t="s">
        <v>25</v>
      </c>
      <c r="C9" s="16" t="s">
        <v>26</v>
      </c>
      <c r="D9" s="17">
        <v>394095</v>
      </c>
      <c r="E9" s="22" t="s">
        <v>23</v>
      </c>
      <c r="F9" s="3">
        <v>-31.040667449417224</v>
      </c>
      <c r="G9" s="3">
        <v>2</v>
      </c>
      <c r="H9" s="3">
        <v>165</v>
      </c>
      <c r="I9" s="2">
        <f t="shared" si="0"/>
        <v>2388.4545454545455</v>
      </c>
      <c r="J9" s="17">
        <v>1394543</v>
      </c>
      <c r="L9" s="21"/>
    </row>
    <row r="10" spans="1:12" ht="15" customHeight="1">
      <c r="A10" s="14">
        <v>8</v>
      </c>
      <c r="B10" s="15" t="s">
        <v>27</v>
      </c>
      <c r="C10" s="16" t="s">
        <v>28</v>
      </c>
      <c r="D10" s="17">
        <v>366312</v>
      </c>
      <c r="E10" s="22" t="s">
        <v>20</v>
      </c>
      <c r="F10" s="3">
        <v>-39.200520504836575</v>
      </c>
      <c r="G10" s="3">
        <v>4</v>
      </c>
      <c r="H10" s="3">
        <v>500</v>
      </c>
      <c r="I10" s="2">
        <f t="shared" si="0"/>
        <v>732.624</v>
      </c>
      <c r="J10" s="17">
        <v>6159978</v>
      </c>
      <c r="L10" s="21"/>
    </row>
    <row r="11" spans="1:12" ht="15" customHeight="1">
      <c r="A11" s="14">
        <v>9</v>
      </c>
      <c r="B11" s="15" t="s">
        <v>29</v>
      </c>
      <c r="C11" s="16" t="s">
        <v>28</v>
      </c>
      <c r="D11" s="17">
        <v>251063</v>
      </c>
      <c r="E11" s="19" t="s">
        <v>30</v>
      </c>
      <c r="F11" s="3" t="s">
        <v>14</v>
      </c>
      <c r="G11" s="3">
        <v>1</v>
      </c>
      <c r="H11" s="3">
        <v>118</v>
      </c>
      <c r="I11" s="2">
        <f t="shared" si="0"/>
        <v>2127.6525423728813</v>
      </c>
      <c r="J11" s="17">
        <v>251063</v>
      </c>
      <c r="L11" s="21"/>
    </row>
    <row r="12" spans="1:12" ht="15" customHeight="1">
      <c r="A12" s="14">
        <v>10</v>
      </c>
      <c r="B12" s="15" t="s">
        <v>31</v>
      </c>
      <c r="C12" s="16" t="s">
        <v>32</v>
      </c>
      <c r="D12" s="17">
        <v>208578</v>
      </c>
      <c r="E12" s="19" t="s">
        <v>33</v>
      </c>
      <c r="F12" s="3" t="s">
        <v>14</v>
      </c>
      <c r="G12" s="3">
        <v>1</v>
      </c>
      <c r="H12" s="3">
        <v>63</v>
      </c>
      <c r="I12" s="2">
        <f t="shared" si="0"/>
        <v>3310.7619047619046</v>
      </c>
      <c r="J12" s="17">
        <v>208578</v>
      </c>
      <c r="L12" s="21"/>
    </row>
    <row r="13" spans="1:12" ht="15" customHeight="1">
      <c r="A13" s="14">
        <v>11</v>
      </c>
      <c r="B13" s="15" t="s">
        <v>34</v>
      </c>
      <c r="C13" s="16" t="s">
        <v>28</v>
      </c>
      <c r="D13" s="17">
        <v>185734</v>
      </c>
      <c r="E13" s="19" t="s">
        <v>30</v>
      </c>
      <c r="F13" s="3">
        <v>-72.73849450686551</v>
      </c>
      <c r="G13" s="3">
        <v>2</v>
      </c>
      <c r="H13" s="3">
        <v>292</v>
      </c>
      <c r="I13" s="2">
        <f t="shared" si="0"/>
        <v>636.0753424657535</v>
      </c>
      <c r="J13" s="17">
        <v>1302057</v>
      </c>
      <c r="L13" s="21"/>
    </row>
    <row r="14" spans="1:12" ht="15" customHeight="1">
      <c r="A14" s="14">
        <v>12</v>
      </c>
      <c r="B14" s="15" t="s">
        <v>35</v>
      </c>
      <c r="C14" s="16" t="s">
        <v>36</v>
      </c>
      <c r="D14" s="17">
        <v>183127</v>
      </c>
      <c r="E14" s="22" t="s">
        <v>16</v>
      </c>
      <c r="F14" s="3">
        <v>-44.865344954763735</v>
      </c>
      <c r="G14" s="3">
        <v>8</v>
      </c>
      <c r="H14" s="3">
        <v>133</v>
      </c>
      <c r="I14" s="2">
        <f t="shared" si="0"/>
        <v>1376.8947368421052</v>
      </c>
      <c r="J14" s="17">
        <v>10291831</v>
      </c>
      <c r="L14" s="21"/>
    </row>
    <row r="15" spans="1:12" ht="15" customHeight="1">
      <c r="A15" s="14">
        <v>13</v>
      </c>
      <c r="B15" s="15" t="s">
        <v>37</v>
      </c>
      <c r="C15" s="16" t="s">
        <v>12</v>
      </c>
      <c r="D15" s="17">
        <v>138931</v>
      </c>
      <c r="E15" s="19" t="s">
        <v>38</v>
      </c>
      <c r="F15" s="3">
        <v>-29.13491456261158</v>
      </c>
      <c r="G15" s="3">
        <v>10</v>
      </c>
      <c r="H15" s="3">
        <v>334</v>
      </c>
      <c r="I15" s="2">
        <f t="shared" si="0"/>
        <v>415.9610778443114</v>
      </c>
      <c r="J15" s="17">
        <v>32887286</v>
      </c>
      <c r="L15" s="21"/>
    </row>
    <row r="16" spans="1:12" ht="15" customHeight="1">
      <c r="A16" s="14">
        <v>14</v>
      </c>
      <c r="B16" s="15" t="s">
        <v>39</v>
      </c>
      <c r="C16" s="16" t="s">
        <v>40</v>
      </c>
      <c r="D16" s="17">
        <v>124331</v>
      </c>
      <c r="E16" s="19" t="s">
        <v>23</v>
      </c>
      <c r="F16" s="3">
        <v>-72.62336232522294</v>
      </c>
      <c r="G16" s="3">
        <v>2</v>
      </c>
      <c r="H16" s="3">
        <v>174</v>
      </c>
      <c r="I16" s="2">
        <f t="shared" si="0"/>
        <v>714.5459770114943</v>
      </c>
      <c r="J16" s="17">
        <v>831198</v>
      </c>
      <c r="L16" s="21"/>
    </row>
    <row r="17" spans="1:12" ht="15" customHeight="1">
      <c r="A17" s="14">
        <v>15</v>
      </c>
      <c r="B17" s="15" t="s">
        <v>41</v>
      </c>
      <c r="C17" s="16" t="s">
        <v>12</v>
      </c>
      <c r="D17" s="17">
        <v>84766</v>
      </c>
      <c r="E17" s="19" t="s">
        <v>16</v>
      </c>
      <c r="F17" s="3">
        <v>-33.93450033513631</v>
      </c>
      <c r="G17" s="3">
        <v>11</v>
      </c>
      <c r="H17" s="3">
        <v>238</v>
      </c>
      <c r="I17" s="2">
        <f t="shared" si="0"/>
        <v>356.15966386554624</v>
      </c>
      <c r="J17" s="17">
        <v>13214554</v>
      </c>
      <c r="L17" s="21"/>
    </row>
    <row r="18" spans="1:12" ht="15" customHeight="1">
      <c r="A18" s="23"/>
      <c r="B18" s="23" t="s">
        <v>42</v>
      </c>
      <c r="C18" s="24"/>
      <c r="D18" s="25">
        <f>SUM(D3:D17)</f>
        <v>14947026</v>
      </c>
      <c r="E18" s="23"/>
      <c r="F18" s="26"/>
      <c r="G18" s="26"/>
      <c r="H18" s="27">
        <f>SUM(H3:H17)</f>
        <v>4834</v>
      </c>
      <c r="I18" s="25">
        <f t="shared" si="0"/>
        <v>3092.061646669425</v>
      </c>
      <c r="J18" s="25">
        <f>SUM(J3:J17)</f>
        <v>115990639</v>
      </c>
      <c r="L18" s="21"/>
    </row>
    <row r="19" spans="1:12" s="33" customFormat="1" ht="15" customHeight="1">
      <c r="A19" s="28"/>
      <c r="B19" s="28"/>
      <c r="C19" s="29"/>
      <c r="D19" s="30"/>
      <c r="E19" s="28"/>
      <c r="F19" s="31"/>
      <c r="G19" s="31"/>
      <c r="H19" s="32"/>
      <c r="I19" s="30"/>
      <c r="J19" s="30"/>
      <c r="L19" s="21"/>
    </row>
    <row r="20" spans="1:12" s="33" customFormat="1" ht="15" customHeight="1">
      <c r="A20" s="28"/>
      <c r="B20" s="28"/>
      <c r="C20" s="29"/>
      <c r="D20" s="30"/>
      <c r="E20" s="28"/>
      <c r="F20" s="31"/>
      <c r="G20" s="31"/>
      <c r="H20" s="32"/>
      <c r="I20" s="30"/>
      <c r="J20" s="30"/>
      <c r="L20" s="21"/>
    </row>
    <row r="21" spans="1:11" ht="15" customHeight="1">
      <c r="A21" s="33"/>
      <c r="B21" s="34" t="s">
        <v>43</v>
      </c>
      <c r="C21" s="35"/>
      <c r="D21" s="36"/>
      <c r="E21" s="33"/>
      <c r="F21" s="37"/>
      <c r="G21" s="37"/>
      <c r="H21" s="37"/>
      <c r="I21" s="30"/>
      <c r="J21" s="38"/>
      <c r="K21" s="33"/>
    </row>
    <row r="22" spans="1:12" s="33" customFormat="1" ht="15" customHeight="1">
      <c r="A22" s="39">
        <v>27</v>
      </c>
      <c r="B22" s="15" t="s">
        <v>44</v>
      </c>
      <c r="C22" s="6" t="s">
        <v>45</v>
      </c>
      <c r="D22" s="36">
        <v>18371</v>
      </c>
      <c r="E22" s="1" t="s">
        <v>46</v>
      </c>
      <c r="F22" s="37">
        <v>-43.426846918978846</v>
      </c>
      <c r="G22" s="37">
        <v>2</v>
      </c>
      <c r="H22" s="37">
        <v>15</v>
      </c>
      <c r="I22" s="36">
        <f>D22/H22</f>
        <v>1224.7333333333333</v>
      </c>
      <c r="J22" s="36">
        <v>66101</v>
      </c>
      <c r="L22" s="21"/>
    </row>
    <row r="23" spans="1:10" ht="15" customHeight="1">
      <c r="A23" s="39">
        <v>31</v>
      </c>
      <c r="B23" s="40" t="s">
        <v>47</v>
      </c>
      <c r="C23" s="6" t="s">
        <v>48</v>
      </c>
      <c r="D23" s="36">
        <v>9357</v>
      </c>
      <c r="E23" s="40" t="s">
        <v>49</v>
      </c>
      <c r="F23" s="37">
        <v>-57.97628671517111</v>
      </c>
      <c r="G23" s="37">
        <v>6</v>
      </c>
      <c r="H23" s="37">
        <v>11</v>
      </c>
      <c r="I23" s="36">
        <f>D23/H23</f>
        <v>850.6363636363636</v>
      </c>
      <c r="J23" s="36">
        <v>1078748</v>
      </c>
    </row>
    <row r="24" spans="1:12" s="33" customFormat="1" ht="15" customHeight="1">
      <c r="A24" s="39">
        <v>32</v>
      </c>
      <c r="B24" s="19" t="s">
        <v>50</v>
      </c>
      <c r="C24" s="35" t="s">
        <v>51</v>
      </c>
      <c r="D24" s="36">
        <v>8830</v>
      </c>
      <c r="E24" s="33" t="s">
        <v>16</v>
      </c>
      <c r="F24" s="37">
        <v>-78.21635623535215</v>
      </c>
      <c r="G24" s="37">
        <v>5</v>
      </c>
      <c r="H24" s="37">
        <v>31</v>
      </c>
      <c r="I24" s="36">
        <f>D24/H24</f>
        <v>284.83870967741933</v>
      </c>
      <c r="J24" s="36">
        <v>1470635</v>
      </c>
      <c r="L24" s="41"/>
    </row>
    <row r="25" spans="1:12" s="33" customFormat="1" ht="15" customHeight="1">
      <c r="A25" s="39">
        <v>35</v>
      </c>
      <c r="B25" s="42" t="s">
        <v>52</v>
      </c>
      <c r="C25" s="35" t="s">
        <v>53</v>
      </c>
      <c r="D25" s="36">
        <v>7246</v>
      </c>
      <c r="E25" s="19" t="s">
        <v>16</v>
      </c>
      <c r="F25" s="37">
        <v>26.545581557806496</v>
      </c>
      <c r="G25" s="37">
        <v>10</v>
      </c>
      <c r="H25" s="37">
        <v>6</v>
      </c>
      <c r="I25" s="36">
        <f>D25/H25</f>
        <v>1207.6666666666667</v>
      </c>
      <c r="J25" s="36">
        <v>6132299</v>
      </c>
      <c r="L25" s="21"/>
    </row>
    <row r="26" spans="1:10" s="33" customFormat="1" ht="15" customHeight="1">
      <c r="A26" s="39">
        <v>39</v>
      </c>
      <c r="B26" s="1" t="s">
        <v>54</v>
      </c>
      <c r="C26" s="6" t="s">
        <v>26</v>
      </c>
      <c r="D26" s="36">
        <v>5105</v>
      </c>
      <c r="E26" s="15" t="s">
        <v>55</v>
      </c>
      <c r="F26" s="37" t="s">
        <v>14</v>
      </c>
      <c r="G26" s="43">
        <v>1</v>
      </c>
      <c r="H26" s="37">
        <v>11</v>
      </c>
      <c r="I26" s="36">
        <f>D26/H26</f>
        <v>464.09090909090907</v>
      </c>
      <c r="J26" s="36">
        <v>5105</v>
      </c>
    </row>
    <row r="27" spans="1:10" s="33" customFormat="1" ht="15" customHeight="1">
      <c r="A27" s="39">
        <v>41</v>
      </c>
      <c r="B27" s="40" t="s">
        <v>56</v>
      </c>
      <c r="C27" s="16" t="s">
        <v>28</v>
      </c>
      <c r="D27" s="36">
        <v>3918</v>
      </c>
      <c r="E27" s="44" t="s">
        <v>38</v>
      </c>
      <c r="F27" s="37">
        <v>-49.03083127357877</v>
      </c>
      <c r="G27" s="37">
        <v>24</v>
      </c>
      <c r="H27" s="37">
        <v>1</v>
      </c>
      <c r="I27" s="36">
        <f>D27/H27</f>
        <v>3918</v>
      </c>
      <c r="J27" s="36">
        <v>32682376</v>
      </c>
    </row>
    <row r="28" spans="1:10" s="33" customFormat="1" ht="15" customHeight="1">
      <c r="A28" s="39">
        <v>43</v>
      </c>
      <c r="B28" s="40" t="s">
        <v>57</v>
      </c>
      <c r="C28" s="16" t="s">
        <v>58</v>
      </c>
      <c r="D28" s="36">
        <v>3150</v>
      </c>
      <c r="E28" s="44" t="s">
        <v>23</v>
      </c>
      <c r="F28" s="37">
        <v>-44.978165938864635</v>
      </c>
      <c r="G28" s="37">
        <v>15</v>
      </c>
      <c r="H28" s="37">
        <v>3</v>
      </c>
      <c r="I28" s="36">
        <f>D28/H28</f>
        <v>1050</v>
      </c>
      <c r="J28" s="36">
        <v>20001093</v>
      </c>
    </row>
    <row r="29" spans="1:10" s="33" customFormat="1" ht="15" customHeight="1">
      <c r="A29" s="39">
        <v>49</v>
      </c>
      <c r="B29" s="42" t="s">
        <v>59</v>
      </c>
      <c r="C29" s="6" t="s">
        <v>51</v>
      </c>
      <c r="D29" s="36">
        <v>2074</v>
      </c>
      <c r="E29" s="19" t="s">
        <v>60</v>
      </c>
      <c r="F29" s="37">
        <v>-79.5544164037855</v>
      </c>
      <c r="G29" s="37">
        <v>24</v>
      </c>
      <c r="H29" s="37">
        <v>7</v>
      </c>
      <c r="I29" s="36">
        <f>D29/H29</f>
        <v>296.2857142857143</v>
      </c>
      <c r="J29" s="36">
        <v>1308349</v>
      </c>
    </row>
    <row r="30" spans="1:10" s="33" customFormat="1" ht="15" customHeight="1">
      <c r="A30" s="39">
        <v>51</v>
      </c>
      <c r="B30" s="44" t="s">
        <v>61</v>
      </c>
      <c r="C30" s="35" t="s">
        <v>62</v>
      </c>
      <c r="D30" s="36">
        <v>2031</v>
      </c>
      <c r="E30" s="19" t="s">
        <v>30</v>
      </c>
      <c r="F30" s="37">
        <v>73.44150298889839</v>
      </c>
      <c r="G30" s="37">
        <v>15</v>
      </c>
      <c r="H30" s="37">
        <v>2</v>
      </c>
      <c r="I30" s="36">
        <f>D30/H30</f>
        <v>1015.5</v>
      </c>
      <c r="J30" s="36">
        <v>5254823</v>
      </c>
    </row>
    <row r="31" spans="1:10" s="33" customFormat="1" ht="15" customHeight="1">
      <c r="A31" s="39">
        <v>60</v>
      </c>
      <c r="B31" s="15" t="s">
        <v>63</v>
      </c>
      <c r="C31" s="6" t="s">
        <v>26</v>
      </c>
      <c r="D31" s="36">
        <v>1104</v>
      </c>
      <c r="E31" s="1" t="s">
        <v>64</v>
      </c>
      <c r="F31" s="37">
        <v>-97.6473095364944</v>
      </c>
      <c r="G31" s="37">
        <v>2</v>
      </c>
      <c r="H31" s="37">
        <v>25</v>
      </c>
      <c r="I31" s="36">
        <f>D31/H31</f>
        <v>44.16</v>
      </c>
      <c r="J31" s="36">
        <v>78999</v>
      </c>
    </row>
    <row r="32" spans="1:10" s="33" customFormat="1" ht="15" customHeight="1">
      <c r="A32" s="39">
        <v>61</v>
      </c>
      <c r="B32" s="42" t="s">
        <v>65</v>
      </c>
      <c r="C32" s="6" t="s">
        <v>51</v>
      </c>
      <c r="D32" s="36">
        <v>1051</v>
      </c>
      <c r="E32" s="40" t="s">
        <v>66</v>
      </c>
      <c r="F32" s="37">
        <v>-94.1646771417467</v>
      </c>
      <c r="G32" s="37">
        <v>9</v>
      </c>
      <c r="H32" s="37">
        <v>1</v>
      </c>
      <c r="I32" s="36">
        <f>D32/H32</f>
        <v>1051</v>
      </c>
      <c r="J32" s="36">
        <v>2714773</v>
      </c>
    </row>
    <row r="33" spans="1:10" s="33" customFormat="1" ht="15" customHeight="1">
      <c r="A33" s="39">
        <v>62</v>
      </c>
      <c r="B33" s="44" t="s">
        <v>67</v>
      </c>
      <c r="C33" s="35" t="s">
        <v>28</v>
      </c>
      <c r="D33" s="36">
        <v>1027</v>
      </c>
      <c r="E33" s="44" t="s">
        <v>30</v>
      </c>
      <c r="F33" s="37">
        <v>-55.97942563223317</v>
      </c>
      <c r="G33" s="37">
        <v>11</v>
      </c>
      <c r="H33" s="37">
        <v>4</v>
      </c>
      <c r="I33" s="36">
        <f>D33/H33</f>
        <v>256.75</v>
      </c>
      <c r="J33" s="36">
        <v>837061</v>
      </c>
    </row>
    <row r="34" spans="1:10" s="33" customFormat="1" ht="15" customHeight="1">
      <c r="A34" s="39">
        <v>67</v>
      </c>
      <c r="B34" s="44" t="s">
        <v>68</v>
      </c>
      <c r="C34" s="35" t="s">
        <v>69</v>
      </c>
      <c r="D34" s="36">
        <v>714</v>
      </c>
      <c r="E34" s="19" t="s">
        <v>49</v>
      </c>
      <c r="F34" s="37">
        <v>-52.71523178807948</v>
      </c>
      <c r="G34" s="37">
        <v>10</v>
      </c>
      <c r="H34" s="37">
        <v>4</v>
      </c>
      <c r="I34" s="36">
        <f>D34/H34</f>
        <v>178.5</v>
      </c>
      <c r="J34" s="36">
        <v>2458735</v>
      </c>
    </row>
    <row r="35" spans="1:10" s="33" customFormat="1" ht="15" customHeight="1">
      <c r="A35" s="39">
        <v>71</v>
      </c>
      <c r="B35" s="40" t="s">
        <v>70</v>
      </c>
      <c r="C35" s="6" t="s">
        <v>58</v>
      </c>
      <c r="D35" s="36">
        <v>581</v>
      </c>
      <c r="E35" s="45" t="s">
        <v>13</v>
      </c>
      <c r="F35" s="37">
        <v>-10.615384615384615</v>
      </c>
      <c r="G35" s="37">
        <v>6</v>
      </c>
      <c r="H35" s="37">
        <v>3</v>
      </c>
      <c r="I35" s="36">
        <f>D35/H35</f>
        <v>193.66666666666666</v>
      </c>
      <c r="J35" s="36">
        <v>114292</v>
      </c>
    </row>
    <row r="36" spans="1:10" s="33" customFormat="1" ht="15" customHeight="1">
      <c r="A36" s="39">
        <v>72</v>
      </c>
      <c r="B36" s="44" t="s">
        <v>71</v>
      </c>
      <c r="C36" s="35" t="s">
        <v>51</v>
      </c>
      <c r="D36" s="36">
        <v>445</v>
      </c>
      <c r="E36" s="44" t="s">
        <v>64</v>
      </c>
      <c r="F36" s="37">
        <v>-40.9814323607427</v>
      </c>
      <c r="G36" s="37">
        <v>18</v>
      </c>
      <c r="H36" s="37">
        <v>4</v>
      </c>
      <c r="I36" s="36">
        <f>D36/H36</f>
        <v>111.25</v>
      </c>
      <c r="J36" s="36">
        <v>1887863</v>
      </c>
    </row>
    <row r="37" spans="1:10" ht="15" customHeight="1">
      <c r="A37" s="39">
        <v>73</v>
      </c>
      <c r="B37" s="40" t="s">
        <v>72</v>
      </c>
      <c r="C37" s="6" t="s">
        <v>51</v>
      </c>
      <c r="D37" s="36">
        <v>440</v>
      </c>
      <c r="E37" s="40" t="s">
        <v>73</v>
      </c>
      <c r="F37" s="37">
        <v>-58.724202626641656</v>
      </c>
      <c r="G37" s="37">
        <v>3</v>
      </c>
      <c r="H37" s="37">
        <v>5</v>
      </c>
      <c r="I37" s="36">
        <f>D37/H37</f>
        <v>88</v>
      </c>
      <c r="J37" s="36">
        <v>17086</v>
      </c>
    </row>
    <row r="38" spans="1:10" ht="15" customHeight="1">
      <c r="A38" s="39">
        <v>75</v>
      </c>
      <c r="B38" s="42" t="s">
        <v>74</v>
      </c>
      <c r="C38" s="6" t="s">
        <v>75</v>
      </c>
      <c r="D38" s="36">
        <v>358</v>
      </c>
      <c r="E38" s="40" t="s">
        <v>30</v>
      </c>
      <c r="F38" s="37">
        <v>-94.08068783068782</v>
      </c>
      <c r="G38" s="37">
        <v>5</v>
      </c>
      <c r="H38" s="37">
        <v>1</v>
      </c>
      <c r="I38" s="36">
        <f>D38/H38</f>
        <v>358</v>
      </c>
      <c r="J38" s="36">
        <v>911196</v>
      </c>
    </row>
    <row r="39" spans="1:10" ht="15" customHeight="1">
      <c r="A39" s="39">
        <v>76</v>
      </c>
      <c r="B39" s="44" t="s">
        <v>76</v>
      </c>
      <c r="C39" s="35" t="s">
        <v>77</v>
      </c>
      <c r="D39" s="36">
        <v>343</v>
      </c>
      <c r="E39" s="44" t="s">
        <v>16</v>
      </c>
      <c r="F39" s="37">
        <v>-96.90823868757886</v>
      </c>
      <c r="G39" s="37">
        <v>18</v>
      </c>
      <c r="H39" s="37">
        <v>1</v>
      </c>
      <c r="I39" s="36">
        <f>D39/H39</f>
        <v>343</v>
      </c>
      <c r="J39" s="36">
        <v>6134658</v>
      </c>
    </row>
    <row r="40" spans="1:11" ht="15" customHeight="1">
      <c r="A40" s="39"/>
      <c r="B40" s="40"/>
      <c r="C40" s="6"/>
      <c r="D40" s="36"/>
      <c r="E40" s="19"/>
      <c r="F40" s="43"/>
      <c r="G40" s="43"/>
      <c r="H40" s="37"/>
      <c r="I40" s="36"/>
      <c r="J40" s="36"/>
      <c r="K40" s="39"/>
    </row>
    <row r="41" spans="1:11" ht="15" customHeight="1">
      <c r="A41" s="39"/>
      <c r="B41" s="5" t="s">
        <v>78</v>
      </c>
      <c r="C41" s="35"/>
      <c r="D41" s="36"/>
      <c r="E41" s="46"/>
      <c r="F41" s="43"/>
      <c r="G41" s="43"/>
      <c r="H41" s="37"/>
      <c r="I41" s="36"/>
      <c r="J41" s="36"/>
      <c r="K41" s="39"/>
    </row>
    <row r="42" spans="1:10" ht="15" customHeight="1">
      <c r="A42" s="39">
        <v>17</v>
      </c>
      <c r="B42" s="1" t="s">
        <v>79</v>
      </c>
      <c r="C42" s="6" t="s">
        <v>80</v>
      </c>
      <c r="D42" s="36">
        <v>41751</v>
      </c>
      <c r="E42" s="15" t="s">
        <v>81</v>
      </c>
      <c r="F42" s="37" t="s">
        <v>14</v>
      </c>
      <c r="G42" s="43">
        <v>1</v>
      </c>
      <c r="H42" s="37">
        <v>40</v>
      </c>
      <c r="I42" s="36">
        <f>D42/H42</f>
        <v>1043.775</v>
      </c>
      <c r="J42" s="36">
        <v>41751</v>
      </c>
    </row>
    <row r="43" spans="1:10" ht="15" customHeight="1">
      <c r="A43" s="39">
        <v>24</v>
      </c>
      <c r="B43" s="1" t="s">
        <v>82</v>
      </c>
      <c r="C43" s="6" t="s">
        <v>32</v>
      </c>
      <c r="D43" s="36">
        <v>20620</v>
      </c>
      <c r="E43" s="1" t="s">
        <v>83</v>
      </c>
      <c r="F43" s="37" t="s">
        <v>14</v>
      </c>
      <c r="G43" s="43">
        <v>1</v>
      </c>
      <c r="H43" s="37">
        <v>10</v>
      </c>
      <c r="I43" s="36">
        <f>D43/H43</f>
        <v>2062</v>
      </c>
      <c r="J43" s="36">
        <v>20620</v>
      </c>
    </row>
    <row r="44" spans="1:10" ht="15" customHeight="1">
      <c r="A44" s="39">
        <v>38</v>
      </c>
      <c r="B44" s="1" t="s">
        <v>84</v>
      </c>
      <c r="C44" s="6" t="s">
        <v>85</v>
      </c>
      <c r="D44" s="36">
        <v>5198</v>
      </c>
      <c r="E44" s="1" t="s">
        <v>86</v>
      </c>
      <c r="F44" s="37" t="s">
        <v>14</v>
      </c>
      <c r="G44" s="43">
        <v>1</v>
      </c>
      <c r="H44" s="37">
        <v>1</v>
      </c>
      <c r="I44" s="36">
        <f>D44/H44</f>
        <v>5198</v>
      </c>
      <c r="J44" s="36">
        <v>5198</v>
      </c>
    </row>
    <row r="45" spans="1:10" ht="15" customHeight="1">
      <c r="A45" s="39">
        <v>40</v>
      </c>
      <c r="B45" s="1" t="s">
        <v>87</v>
      </c>
      <c r="C45" s="6" t="s">
        <v>12</v>
      </c>
      <c r="D45" s="36">
        <v>4406</v>
      </c>
      <c r="E45" s="15" t="s">
        <v>88</v>
      </c>
      <c r="F45" s="37" t="s">
        <v>14</v>
      </c>
      <c r="G45" s="43">
        <v>1</v>
      </c>
      <c r="H45" s="37">
        <v>4</v>
      </c>
      <c r="I45" s="36">
        <f>D45/H45</f>
        <v>1101.5</v>
      </c>
      <c r="J45" s="36">
        <v>4406</v>
      </c>
    </row>
    <row r="46" spans="1:10" ht="15" customHeight="1">
      <c r="A46" s="39">
        <v>45</v>
      </c>
      <c r="B46" s="1" t="s">
        <v>89</v>
      </c>
      <c r="C46" s="6" t="s">
        <v>32</v>
      </c>
      <c r="D46" s="36">
        <v>3001</v>
      </c>
      <c r="E46" s="15" t="s">
        <v>90</v>
      </c>
      <c r="F46" s="37" t="s">
        <v>14</v>
      </c>
      <c r="G46" s="43">
        <v>1</v>
      </c>
      <c r="H46" s="37">
        <v>10</v>
      </c>
      <c r="I46" s="36">
        <f>D46/H46</f>
        <v>300.1</v>
      </c>
      <c r="J46" s="36">
        <v>3001</v>
      </c>
    </row>
    <row r="47" spans="1:10" ht="15" customHeight="1">
      <c r="A47" s="39">
        <v>50</v>
      </c>
      <c r="B47" s="1" t="s">
        <v>91</v>
      </c>
      <c r="C47" s="6" t="s">
        <v>12</v>
      </c>
      <c r="D47" s="36">
        <v>2038</v>
      </c>
      <c r="E47" s="15" t="s">
        <v>88</v>
      </c>
      <c r="F47" s="37" t="s">
        <v>14</v>
      </c>
      <c r="G47" s="43">
        <v>1</v>
      </c>
      <c r="H47" s="37">
        <v>2</v>
      </c>
      <c r="I47" s="36">
        <f>D47/H47</f>
        <v>1019</v>
      </c>
      <c r="J47" s="36">
        <v>2038</v>
      </c>
    </row>
    <row r="48" spans="1:10" ht="15" customHeight="1">
      <c r="A48" s="39">
        <v>59</v>
      </c>
      <c r="B48" s="1" t="s">
        <v>92</v>
      </c>
      <c r="C48" s="6" t="s">
        <v>93</v>
      </c>
      <c r="D48" s="36">
        <v>1155</v>
      </c>
      <c r="E48" s="15" t="s">
        <v>94</v>
      </c>
      <c r="F48" s="37" t="s">
        <v>14</v>
      </c>
      <c r="G48" s="43">
        <v>1</v>
      </c>
      <c r="H48" s="37">
        <v>5</v>
      </c>
      <c r="I48" s="36">
        <f>D48/H48</f>
        <v>231</v>
      </c>
      <c r="J48" s="36">
        <v>1155</v>
      </c>
    </row>
    <row r="49" spans="1:10" ht="15" customHeight="1">
      <c r="A49" s="43"/>
      <c r="B49" s="40"/>
      <c r="C49" s="6"/>
      <c r="D49" s="38"/>
      <c r="F49" s="37"/>
      <c r="G49" s="43"/>
      <c r="H49" s="43"/>
      <c r="I49" s="36"/>
      <c r="J49" s="38"/>
    </row>
    <row r="50" spans="2:11" ht="15" customHeight="1">
      <c r="B50" s="40"/>
      <c r="C50" s="42"/>
      <c r="D50" s="38"/>
      <c r="E50" s="40"/>
      <c r="F50" s="47"/>
      <c r="G50" s="47"/>
      <c r="H50" s="48"/>
      <c r="I50" s="49"/>
      <c r="J50" s="50"/>
      <c r="K50" s="51"/>
    </row>
    <row r="51" spans="2:11" ht="15" customHeight="1">
      <c r="B51" s="5" t="s">
        <v>95</v>
      </c>
      <c r="C51" s="42"/>
      <c r="D51" s="38"/>
      <c r="E51" s="40"/>
      <c r="F51" s="47"/>
      <c r="G51" s="47"/>
      <c r="H51" s="48"/>
      <c r="I51" s="49"/>
      <c r="J51" s="50"/>
      <c r="K51" s="51"/>
    </row>
    <row r="52" spans="2:11" ht="15" customHeight="1">
      <c r="B52" s="33" t="s">
        <v>96</v>
      </c>
      <c r="D52" s="38"/>
      <c r="E52" s="40"/>
      <c r="F52" s="47"/>
      <c r="G52" s="47"/>
      <c r="H52" s="48"/>
      <c r="I52" s="49"/>
      <c r="J52" s="50"/>
      <c r="K52" s="51"/>
    </row>
    <row r="53" spans="2:11" ht="15" customHeight="1">
      <c r="B53" s="33"/>
      <c r="D53" s="52"/>
      <c r="E53" s="40"/>
      <c r="F53" s="47"/>
      <c r="G53" s="47"/>
      <c r="H53" s="48"/>
      <c r="I53" s="49"/>
      <c r="J53" s="50"/>
      <c r="K53" s="51"/>
    </row>
    <row r="54" spans="2:11" ht="15" customHeight="1">
      <c r="B54" s="33" t="s">
        <v>97</v>
      </c>
      <c r="D54" s="52"/>
      <c r="E54" s="40"/>
      <c r="F54" s="47"/>
      <c r="K54" s="40"/>
    </row>
    <row r="55" spans="2:11" ht="15" customHeight="1">
      <c r="B55" s="33"/>
      <c r="D55" s="4"/>
      <c r="E55" s="40"/>
      <c r="F55" s="47"/>
      <c r="G55" s="47"/>
      <c r="K55" s="40"/>
    </row>
    <row r="56" spans="2:5" ht="15" customHeight="1">
      <c r="B56" s="33" t="s">
        <v>98</v>
      </c>
      <c r="C56" s="53"/>
      <c r="D56" s="38"/>
      <c r="E56" s="40"/>
    </row>
    <row r="57" spans="2:5" ht="15" customHeight="1">
      <c r="B57" s="33"/>
      <c r="C57" s="53"/>
      <c r="D57" s="38"/>
      <c r="E57" s="40"/>
    </row>
    <row r="58" spans="2:4" ht="15" customHeight="1">
      <c r="B58" s="33" t="s">
        <v>99</v>
      </c>
      <c r="D58" s="38"/>
    </row>
    <row r="59" spans="2:4" ht="15" customHeight="1">
      <c r="B59" s="33"/>
      <c r="C59" s="53"/>
      <c r="D59" s="38"/>
    </row>
    <row r="60" spans="2:4" ht="15" customHeight="1">
      <c r="B60" s="33" t="s">
        <v>100</v>
      </c>
      <c r="C60" s="40"/>
      <c r="D60" s="4"/>
    </row>
    <row r="61" spans="2:4" ht="15" customHeight="1">
      <c r="B61" s="33"/>
      <c r="C61" s="40"/>
      <c r="D61" s="4"/>
    </row>
    <row r="62" spans="2:4" ht="15" customHeight="1">
      <c r="B62" s="54" t="s">
        <v>101</v>
      </c>
      <c r="C62" s="40"/>
      <c r="D62" s="4"/>
    </row>
    <row r="63" spans="2:4" ht="15" customHeight="1">
      <c r="B63" s="33"/>
      <c r="C63" s="40"/>
      <c r="D63" s="4"/>
    </row>
    <row r="64" spans="2:4" ht="15" customHeight="1">
      <c r="B64" s="33" t="s">
        <v>102</v>
      </c>
      <c r="C64" s="40"/>
      <c r="D64" s="52"/>
    </row>
    <row r="65" spans="2:4" ht="15" customHeight="1">
      <c r="B65" s="53" t="s">
        <v>103</v>
      </c>
      <c r="C65" s="40"/>
      <c r="D65" s="4"/>
    </row>
    <row r="66" spans="2:4" ht="15" customHeight="1">
      <c r="B66" s="53" t="s">
        <v>104</v>
      </c>
      <c r="C66" s="40"/>
      <c r="D66" s="4"/>
    </row>
    <row r="67" spans="2:4" ht="15" customHeight="1">
      <c r="B67" s="53" t="s">
        <v>105</v>
      </c>
      <c r="C67" s="40"/>
      <c r="D67" s="4"/>
    </row>
    <row r="68" spans="3:4" ht="15" customHeight="1">
      <c r="C68" s="40"/>
      <c r="D68" s="4"/>
    </row>
    <row r="69" ht="15" customHeight="1">
      <c r="B69" s="1" t="s">
        <v>106</v>
      </c>
    </row>
    <row r="70" spans="2:3" ht="15" customHeight="1">
      <c r="B70" s="53" t="s">
        <v>107</v>
      </c>
      <c r="C70" s="40"/>
    </row>
    <row r="71" spans="2:4" ht="15" customHeight="1">
      <c r="B71" s="53" t="s">
        <v>108</v>
      </c>
      <c r="C71" s="53"/>
      <c r="D71" s="55"/>
    </row>
    <row r="72" spans="2:4" ht="15" customHeight="1">
      <c r="B72" s="53" t="s">
        <v>109</v>
      </c>
      <c r="C72" s="53"/>
      <c r="D72" s="55"/>
    </row>
    <row r="73" spans="2:7" ht="15" customHeight="1">
      <c r="B73" s="53"/>
      <c r="C73" s="53"/>
      <c r="D73" s="55"/>
      <c r="F73" s="47"/>
      <c r="G73" s="47"/>
    </row>
    <row r="74" spans="2:7" ht="15" customHeight="1">
      <c r="B74" s="40"/>
      <c r="D74" s="55"/>
      <c r="F74" s="47"/>
      <c r="G74" s="47"/>
    </row>
    <row r="75" spans="2:7" ht="15" customHeight="1">
      <c r="B75" s="5" t="s">
        <v>110</v>
      </c>
      <c r="F75" s="47"/>
      <c r="G75" s="47"/>
    </row>
    <row r="76" spans="2:7" ht="15" customHeight="1">
      <c r="B76" s="1" t="s">
        <v>111</v>
      </c>
      <c r="C76" s="6" t="s">
        <v>51</v>
      </c>
      <c r="D76" s="4" t="s">
        <v>112</v>
      </c>
      <c r="E76" s="15"/>
      <c r="F76" s="47"/>
      <c r="G76" s="47"/>
    </row>
    <row r="77" spans="2:5" ht="15" customHeight="1">
      <c r="B77" s="1" t="s">
        <v>113</v>
      </c>
      <c r="C77" s="6" t="s">
        <v>12</v>
      </c>
      <c r="D77" s="4" t="s">
        <v>114</v>
      </c>
      <c r="E77" s="15"/>
    </row>
    <row r="78" spans="2:5" ht="15" customHeight="1">
      <c r="B78" s="1" t="s">
        <v>115</v>
      </c>
      <c r="C78" s="6" t="s">
        <v>116</v>
      </c>
      <c r="D78" s="4" t="s">
        <v>23</v>
      </c>
      <c r="E78" s="15"/>
    </row>
    <row r="79" spans="2:5" ht="15" customHeight="1">
      <c r="B79" s="1" t="s">
        <v>117</v>
      </c>
      <c r="C79" s="6" t="s">
        <v>12</v>
      </c>
      <c r="D79" s="4" t="s">
        <v>16</v>
      </c>
      <c r="E79" s="15"/>
    </row>
    <row r="80" spans="2:4" ht="15" customHeight="1">
      <c r="B80" s="1" t="s">
        <v>118</v>
      </c>
      <c r="C80" s="6" t="s">
        <v>51</v>
      </c>
      <c r="D80" s="4" t="s">
        <v>46</v>
      </c>
    </row>
    <row r="81" spans="2:5" ht="15" customHeight="1">
      <c r="B81" s="56" t="s">
        <v>119</v>
      </c>
      <c r="C81" s="57" t="s">
        <v>120</v>
      </c>
      <c r="D81" s="56" t="s">
        <v>121</v>
      </c>
      <c r="E81" s="15"/>
    </row>
    <row r="82" spans="2:5" ht="15" customHeight="1">
      <c r="B82" s="56" t="s">
        <v>122</v>
      </c>
      <c r="C82" s="57" t="s">
        <v>123</v>
      </c>
      <c r="D82" s="56" t="s">
        <v>124</v>
      </c>
      <c r="E82" s="15"/>
    </row>
    <row r="83" spans="2:4" ht="15" customHeight="1">
      <c r="B83" s="56" t="s">
        <v>125</v>
      </c>
      <c r="C83" s="57" t="s">
        <v>126</v>
      </c>
      <c r="D83" s="56" t="s">
        <v>127</v>
      </c>
    </row>
    <row r="84" spans="2:4" ht="15" customHeight="1">
      <c r="B84" s="56" t="s">
        <v>128</v>
      </c>
      <c r="C84" s="57" t="s">
        <v>129</v>
      </c>
      <c r="D84" s="56" t="s">
        <v>86</v>
      </c>
    </row>
    <row r="85" spans="2:5" ht="15" customHeight="1">
      <c r="B85" s="56" t="s">
        <v>130</v>
      </c>
      <c r="C85" s="57" t="s">
        <v>32</v>
      </c>
      <c r="D85" s="56" t="s">
        <v>131</v>
      </c>
      <c r="E85" s="15"/>
    </row>
    <row r="86" spans="2:5" ht="15" customHeight="1">
      <c r="B86" s="56" t="s">
        <v>132</v>
      </c>
      <c r="C86" s="57" t="s">
        <v>133</v>
      </c>
      <c r="D86" s="56" t="s">
        <v>134</v>
      </c>
      <c r="E86" s="15"/>
    </row>
    <row r="87" spans="2:5" ht="15" customHeight="1">
      <c r="B87" s="56" t="s">
        <v>135</v>
      </c>
      <c r="C87" s="57" t="s">
        <v>32</v>
      </c>
      <c r="D87" s="56" t="s">
        <v>136</v>
      </c>
      <c r="E87" s="15"/>
    </row>
    <row r="88" spans="2:11" ht="15" customHeight="1">
      <c r="B88" s="56" t="s">
        <v>137</v>
      </c>
      <c r="C88" s="57" t="s">
        <v>138</v>
      </c>
      <c r="D88" s="56" t="s">
        <v>139</v>
      </c>
      <c r="E88" s="58"/>
      <c r="G88" s="47"/>
      <c r="H88" s="47"/>
      <c r="K88" s="33"/>
    </row>
    <row r="89" spans="2:4" ht="15" customHeight="1">
      <c r="B89" s="56" t="s">
        <v>140</v>
      </c>
      <c r="C89" s="57" t="s">
        <v>32</v>
      </c>
      <c r="D89" s="56" t="s">
        <v>141</v>
      </c>
    </row>
    <row r="90" spans="2:4" ht="15" customHeight="1">
      <c r="B90" s="56" t="s">
        <v>142</v>
      </c>
      <c r="C90" s="57" t="s">
        <v>32</v>
      </c>
      <c r="D90" s="56" t="s">
        <v>143</v>
      </c>
    </row>
    <row r="91" spans="2:4" ht="15" customHeight="1">
      <c r="B91" s="56" t="s">
        <v>144</v>
      </c>
      <c r="C91" s="57" t="s">
        <v>32</v>
      </c>
      <c r="D91" s="5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