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Excel_BuiltIn__FilterDatabase_1">'Sheet1'!#REF!</definedName>
  </definedNames>
  <calcPr fullCalcOnLoad="1"/>
</workbook>
</file>

<file path=xl/sharedStrings.xml><?xml version="1.0" encoding="utf-8"?>
<sst xmlns="http://schemas.openxmlformats.org/spreadsheetml/2006/main" count="169" uniqueCount="111">
  <si>
    <t>Weekend 17-19 January 2014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</si>
  <si>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</si>
  <si>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</si>
  <si>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</si>
  <si>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</si>
  <si>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</si>
  <si>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</si>
  <si>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</si>
  <si>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</si>
  <si>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</si>
  <si>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</si>
  <si>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Wolf of Wall Street</t>
  </si>
  <si>
    <t>USA</t>
  </si>
  <si>
    <t>Universal</t>
  </si>
  <si>
    <t xml:space="preserve"> - </t>
  </si>
  <si>
    <t>12 Years a Slave</t>
  </si>
  <si>
    <t>UK/USA/Lux</t>
  </si>
  <si>
    <t>eOne Films</t>
  </si>
  <si>
    <t>American Hustle</t>
  </si>
  <si>
    <t>Entertainment</t>
  </si>
  <si>
    <t>Frozen</t>
  </si>
  <si>
    <t>Disney</t>
  </si>
  <si>
    <t>Devil's Due</t>
  </si>
  <si>
    <t>20th Century Fox</t>
  </si>
  <si>
    <t>The Hobbit: The Desolation of Smaug</t>
  </si>
  <si>
    <t>USA/NZ</t>
  </si>
  <si>
    <t>Warner Bros</t>
  </si>
  <si>
    <t>Last Vegas</t>
  </si>
  <si>
    <t>The Railway Man</t>
  </si>
  <si>
    <t>UK/Aus</t>
  </si>
  <si>
    <t>Lionsgate</t>
  </si>
  <si>
    <t>Delivery Man</t>
  </si>
  <si>
    <t>Gravity</t>
  </si>
  <si>
    <t>UK/USA/Mex</t>
  </si>
  <si>
    <t>Mandela: Long Walk to Freedom</t>
  </si>
  <si>
    <t>UK/SA</t>
  </si>
  <si>
    <t>Walking with Dinosaurs</t>
  </si>
  <si>
    <t>UK/India/USA</t>
  </si>
  <si>
    <t>Anchorman 2: The Legend Continues</t>
  </si>
  <si>
    <t>Paramount</t>
  </si>
  <si>
    <t>The Hunger Games: Catching Fire</t>
  </si>
  <si>
    <t>The Secret Life of Walter Mitty</t>
  </si>
  <si>
    <t>Total</t>
  </si>
  <si>
    <t>Other UK films</t>
  </si>
  <si>
    <t>Moshi Monsters: The Movie</t>
  </si>
  <si>
    <t>UK</t>
  </si>
  <si>
    <t>The Harry Hill Movie</t>
  </si>
  <si>
    <t>Saving Mr. Banks</t>
  </si>
  <si>
    <t>UK/USA/Aus</t>
  </si>
  <si>
    <t>Philomena</t>
  </si>
  <si>
    <t>Sunshine on Leith</t>
  </si>
  <si>
    <t>Kiss the Water</t>
  </si>
  <si>
    <t>UK/USA</t>
  </si>
  <si>
    <t>Independent Cinema Office</t>
  </si>
  <si>
    <t>Le Week-end</t>
  </si>
  <si>
    <t>Curzon Film</t>
  </si>
  <si>
    <t>One Chance</t>
  </si>
  <si>
    <t>The Counsellor</t>
  </si>
  <si>
    <t>Thor: The Dark World</t>
  </si>
  <si>
    <t>Justin and the Knights of Valour</t>
  </si>
  <si>
    <t>UK/Spa/Neth</t>
  </si>
  <si>
    <t>The Epic of Everest (Re: 2013)</t>
  </si>
  <si>
    <t>BFI</t>
  </si>
  <si>
    <t>Enough Said</t>
  </si>
  <si>
    <t>The Selfish Giant</t>
  </si>
  <si>
    <t>Other Openers</t>
  </si>
  <si>
    <t>Waar</t>
  </si>
  <si>
    <t>Pakistan</t>
  </si>
  <si>
    <t>Ary Film</t>
  </si>
  <si>
    <t>The Night of the Hunter (Re: 2014)</t>
  </si>
  <si>
    <t>Park Circus</t>
  </si>
  <si>
    <t>Karle Pyaar Karle</t>
  </si>
  <si>
    <t>Ind</t>
  </si>
  <si>
    <t>B4U</t>
  </si>
  <si>
    <t>Tim's Vermeer</t>
  </si>
  <si>
    <t>Sony Pictures</t>
  </si>
  <si>
    <t>Yunus Emre Askin Sesi</t>
  </si>
  <si>
    <t>Tur</t>
  </si>
  <si>
    <t>Vogue</t>
  </si>
  <si>
    <t>Crystal Fairy and the Magical Cactus</t>
  </si>
  <si>
    <t>Chile</t>
  </si>
  <si>
    <t>Content Media Corporation</t>
  </si>
  <si>
    <t>Comments on this week's top 15 results</t>
  </si>
  <si>
    <t>Against last weekend: +11%</t>
  </si>
  <si>
    <t>Against last year: +23%</t>
  </si>
  <si>
    <t>Rolling 52 week ranking: 13th</t>
  </si>
  <si>
    <t>UK* films in top 15: 5</t>
  </si>
  <si>
    <t>UK* share of top 15 gross: 30.2%</t>
  </si>
  <si>
    <t>The weekend gross for:</t>
  </si>
  <si>
    <r>
      <t xml:space="preserve">  </t>
    </r>
    <r>
      <rPr>
        <i/>
        <sz val="10"/>
        <rFont val="Arial"/>
        <family val="2"/>
      </rPr>
      <t>The Wolf of Wall Street</t>
    </r>
    <r>
      <rPr>
        <sz val="10"/>
        <rFont val="Arial"/>
        <family val="2"/>
      </rPr>
      <t xml:space="preserve"> includes £4,605 from 1 preview</t>
    </r>
  </si>
  <si>
    <r>
      <t xml:space="preserve">  </t>
    </r>
    <r>
      <rPr>
        <i/>
        <sz val="10"/>
        <rFont val="Arial"/>
        <family val="2"/>
      </rPr>
      <t>Devil's Due</t>
    </r>
    <r>
      <rPr>
        <sz val="10"/>
        <rFont val="Arial"/>
        <family val="2"/>
      </rPr>
      <t xml:space="preserve"> includes £132,136 from 286 previews</t>
    </r>
  </si>
  <si>
    <t>Excluding previews the weekend gross for:</t>
  </si>
  <si>
    <r>
      <t xml:space="preserve"> </t>
    </r>
    <r>
      <rPr>
        <i/>
        <sz val="10"/>
        <rFont val="Arial"/>
        <family val="2"/>
      </rPr>
      <t xml:space="preserve">12 Years a Slave </t>
    </r>
    <r>
      <rPr>
        <sz val="10"/>
        <rFont val="Arial"/>
        <family val="2"/>
      </rPr>
      <t>has increased by 24%</t>
    </r>
  </si>
  <si>
    <t>Openers next week - 24 January 2014</t>
  </si>
  <si>
    <t>August: Osage County</t>
  </si>
  <si>
    <t>Jack Ryan: Shadow Recruit</t>
  </si>
  <si>
    <t>Teenage</t>
  </si>
  <si>
    <t>USA/Ger</t>
  </si>
  <si>
    <t>Soda</t>
  </si>
  <si>
    <t>Fonzy</t>
  </si>
  <si>
    <t>Fra</t>
  </si>
  <si>
    <t>StudioCanal</t>
  </si>
  <si>
    <t>Inside Llewyn Davis</t>
  </si>
  <si>
    <t>Grudge Match</t>
  </si>
  <si>
    <t>Dark Days (Re: 2014)</t>
  </si>
  <si>
    <t>Dogwoof</t>
  </si>
  <si>
    <t>The General (Re: 2013)</t>
  </si>
  <si>
    <t>Jai Ho</t>
  </si>
  <si>
    <t>Eros</t>
  </si>
  <si>
    <t xml:space="preserve">              </t>
  </si>
  <si>
    <t xml:space="preserve">             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</si>
</sst>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_-\£* #,##0.00_-;&quot;-£&quot;* #,##0.00_-;_-\£* \-??_-;_-@_-"/>
    <numFmt numFmtId="169" formatCode="0%"/>
    <numFmt numFmtId="170" formatCode="0"/>
    <numFmt numFmtId="171" formatCode="\£#,##0"/>
    <numFmt numFmtId="172" formatCode="#,##0"/>
    <numFmt numFmtId="173" formatCode="_-* #,##0_-;\-* #,##0_-;_-* \-??_-;_-@_-"/>
    <numFmt numFmtId="174" formatCode="_-* #,##0_-;\-* #,##0_-;_-* \-??_-;_-@_-"/>
    <numFmt numFmtId="175" formatCode="\£#,##0"/>
    <numFmt numFmtId="176" formatCode="DD/MM/YYYY"/>
  </numFmts>
  <fonts count="8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35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</cellStyleXfs>
  <cellXfs count="82">
    <xf numFmtId="164" fontId="0" fillId="0" borderId="0" xfId="0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 vertical="center"/>
    </xf>
    <xf numFmtId="171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  <xf numFmtId="170" fontId="3" fillId="0" borderId="0" xfId="0" applyNumberFormat="1" applyFont="1" applyFill="1" applyAlignment="1">
      <alignment/>
    </xf>
    <xf numFmtId="170" fontId="0" fillId="0" borderId="0" xfId="0" applyNumberFormat="1" applyFont="1" applyAlignment="1">
      <alignment horizontal="center" vertical="center"/>
    </xf>
    <xf numFmtId="173" fontId="4" fillId="0" borderId="0" xfId="28" applyNumberFormat="1" applyFont="1" applyFill="1" applyBorder="1" applyAlignment="1" applyProtection="1">
      <alignment wrapText="1"/>
      <protection/>
    </xf>
    <xf numFmtId="169" fontId="4" fillId="0" borderId="0" xfId="339" applyFont="1" applyFill="1" applyBorder="1" applyAlignment="1" applyProtection="1">
      <alignment wrapText="1"/>
      <protection/>
    </xf>
    <xf numFmtId="170" fontId="3" fillId="2" borderId="0" xfId="0" applyNumberFormat="1" applyFont="1" applyFill="1" applyAlignment="1">
      <alignment horizontal="center"/>
    </xf>
    <xf numFmtId="170" fontId="3" fillId="2" borderId="0" xfId="0" applyNumberFormat="1" applyFont="1" applyFill="1" applyAlignment="1">
      <alignment horizontal="center" wrapText="1"/>
    </xf>
    <xf numFmtId="171" fontId="3" fillId="2" borderId="0" xfId="0" applyNumberFormat="1" applyFont="1" applyFill="1" applyAlignment="1">
      <alignment horizontal="right" wrapText="1"/>
    </xf>
    <xf numFmtId="172" fontId="3" fillId="2" borderId="0" xfId="0" applyNumberFormat="1" applyFont="1" applyFill="1" applyAlignment="1">
      <alignment horizontal="right" wrapText="1"/>
    </xf>
    <xf numFmtId="171" fontId="3" fillId="2" borderId="0" xfId="0" applyNumberFormat="1" applyFont="1" applyFill="1" applyAlignment="1">
      <alignment horizontal="center" wrapText="1"/>
    </xf>
    <xf numFmtId="164" fontId="4" fillId="0" borderId="0" xfId="0" applyFont="1" applyAlignment="1">
      <alignment wrapText="1"/>
    </xf>
    <xf numFmtId="173" fontId="4" fillId="0" borderId="0" xfId="31" applyNumberFormat="1" applyFont="1" applyFill="1" applyBorder="1" applyAlignment="1" applyProtection="1">
      <alignment wrapText="1"/>
      <protection/>
    </xf>
    <xf numFmtId="169" fontId="4" fillId="0" borderId="0" xfId="342" applyFont="1" applyFill="1" applyBorder="1" applyAlignment="1" applyProtection="1">
      <alignment wrapText="1"/>
      <protection/>
    </xf>
    <xf numFmtId="173" fontId="4" fillId="0" borderId="0" xfId="15" applyNumberFormat="1" applyFont="1" applyFill="1" applyBorder="1" applyAlignment="1" applyProtection="1">
      <alignment wrapText="1"/>
      <protection/>
    </xf>
    <xf numFmtId="164" fontId="0" fillId="0" borderId="0" xfId="0" applyFont="1" applyAlignment="1">
      <alignment vertical="top"/>
    </xf>
    <xf numFmtId="164" fontId="0" fillId="0" borderId="0" xfId="0" applyFont="1" applyAlignment="1">
      <alignment/>
    </xf>
    <xf numFmtId="170" fontId="0" fillId="0" borderId="0" xfId="0" applyNumberFormat="1" applyFont="1" applyAlignment="1">
      <alignment horizontal="center"/>
    </xf>
    <xf numFmtId="171" fontId="0" fillId="0" borderId="0" xfId="28" applyNumberFormat="1" applyFont="1" applyFill="1" applyBorder="1" applyAlignment="1" applyProtection="1">
      <alignment vertical="top"/>
      <protection/>
    </xf>
    <xf numFmtId="173" fontId="0" fillId="0" borderId="0" xfId="31" applyNumberFormat="1" applyFont="1" applyFill="1" applyBorder="1" applyAlignment="1" applyProtection="1">
      <alignment/>
      <protection/>
    </xf>
    <xf numFmtId="170" fontId="0" fillId="0" borderId="0" xfId="342" applyNumberFormat="1" applyFont="1" applyFill="1" applyBorder="1" applyAlignment="1" applyProtection="1">
      <alignment/>
      <protection/>
    </xf>
    <xf numFmtId="173" fontId="0" fillId="0" borderId="0" xfId="15" applyNumberFormat="1" applyFont="1" applyFill="1" applyBorder="1" applyAlignment="1" applyProtection="1">
      <alignment/>
      <protection/>
    </xf>
    <xf numFmtId="171" fontId="0" fillId="0" borderId="0" xfId="0" applyNumberFormat="1" applyAlignment="1">
      <alignment/>
    </xf>
    <xf numFmtId="170" fontId="3" fillId="2" borderId="0" xfId="0" applyNumberFormat="1" applyFont="1" applyFill="1" applyAlignment="1">
      <alignment horizontal="left" vertical="top" shrinkToFit="1"/>
    </xf>
    <xf numFmtId="170" fontId="3" fillId="2" borderId="0" xfId="0" applyNumberFormat="1" applyFont="1" applyFill="1" applyAlignment="1">
      <alignment horizontal="center" vertical="top" shrinkToFit="1"/>
    </xf>
    <xf numFmtId="171" fontId="3" fillId="2" borderId="0" xfId="0" applyNumberFormat="1" applyFont="1" applyFill="1" applyAlignment="1">
      <alignment horizontal="right" vertical="top" shrinkToFit="1"/>
    </xf>
    <xf numFmtId="172" fontId="0" fillId="2" borderId="0" xfId="0" applyNumberFormat="1" applyFont="1" applyFill="1" applyAlignment="1">
      <alignment horizontal="right" vertical="top" shrinkToFit="1"/>
    </xf>
    <xf numFmtId="172" fontId="3" fillId="2" borderId="0" xfId="15" applyNumberFormat="1" applyFont="1" applyFill="1" applyBorder="1" applyAlignment="1" applyProtection="1">
      <alignment horizontal="right" vertical="top" shrinkToFit="1"/>
      <protection/>
    </xf>
    <xf numFmtId="173" fontId="0" fillId="0" borderId="0" xfId="28" applyNumberFormat="1" applyFont="1" applyFill="1" applyBorder="1" applyAlignment="1" applyProtection="1">
      <alignment/>
      <protection/>
    </xf>
    <xf numFmtId="170" fontId="3" fillId="0" borderId="0" xfId="0" applyNumberFormat="1" applyFont="1" applyFill="1" applyAlignment="1">
      <alignment horizontal="left" vertical="top" shrinkToFit="1"/>
    </xf>
    <xf numFmtId="170" fontId="3" fillId="0" borderId="0" xfId="0" applyNumberFormat="1" applyFont="1" applyFill="1" applyAlignment="1">
      <alignment horizontal="center" vertical="top" shrinkToFit="1"/>
    </xf>
    <xf numFmtId="171" fontId="3" fillId="0" borderId="0" xfId="0" applyNumberFormat="1" applyFont="1" applyFill="1" applyAlignment="1">
      <alignment horizontal="right" vertical="top" shrinkToFit="1"/>
    </xf>
    <xf numFmtId="172" fontId="0" fillId="0" borderId="0" xfId="0" applyNumberFormat="1" applyFont="1" applyFill="1" applyAlignment="1">
      <alignment horizontal="right" vertical="top" shrinkToFit="1"/>
    </xf>
    <xf numFmtId="172" fontId="3" fillId="0" borderId="0" xfId="15" applyNumberFormat="1" applyFont="1" applyFill="1" applyBorder="1" applyAlignment="1" applyProtection="1">
      <alignment horizontal="right" vertical="top" shrinkToFit="1"/>
      <protection/>
    </xf>
    <xf numFmtId="170" fontId="0" fillId="0" borderId="0" xfId="0" applyNumberFormat="1" applyFont="1" applyFill="1" applyAlignment="1">
      <alignment/>
    </xf>
    <xf numFmtId="170" fontId="0" fillId="0" borderId="0" xfId="0" applyNumberFormat="1" applyFill="1" applyAlignment="1">
      <alignment horizontal="right"/>
    </xf>
    <xf numFmtId="170" fontId="0" fillId="0" borderId="0" xfId="0" applyNumberFormat="1" applyFont="1" applyFill="1" applyAlignment="1">
      <alignment horizontal="center" vertical="center"/>
    </xf>
    <xf numFmtId="171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/>
    </xf>
    <xf numFmtId="164" fontId="0" fillId="0" borderId="0" xfId="0" applyAlignment="1">
      <alignment vertical="top"/>
    </xf>
    <xf numFmtId="171" fontId="0" fillId="0" borderId="0" xfId="0" applyNumberFormat="1" applyFont="1" applyAlignment="1">
      <alignment horizontal="left"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 horizontal="right"/>
    </xf>
    <xf numFmtId="170" fontId="3" fillId="0" borderId="0" xfId="0" applyNumberFormat="1" applyFont="1" applyFill="1" applyAlignment="1">
      <alignment horizontal="left"/>
    </xf>
    <xf numFmtId="173" fontId="4" fillId="0" borderId="0" xfId="29" applyNumberFormat="1" applyFont="1" applyFill="1" applyBorder="1" applyAlignment="1" applyProtection="1">
      <alignment wrapText="1"/>
      <protection/>
    </xf>
    <xf numFmtId="170" fontId="0" fillId="0" borderId="0" xfId="0" applyNumberFormat="1" applyFont="1" applyFill="1" applyAlignment="1">
      <alignment horizontal="left"/>
    </xf>
    <xf numFmtId="171" fontId="0" fillId="0" borderId="0" xfId="0" applyNumberFormat="1" applyFont="1" applyFill="1" applyAlignment="1">
      <alignment horizontal="left"/>
    </xf>
    <xf numFmtId="164" fontId="0" fillId="0" borderId="0" xfId="0" applyFont="1" applyAlignment="1">
      <alignment horizontal="center"/>
    </xf>
    <xf numFmtId="170" fontId="0" fillId="0" borderId="0" xfId="0" applyNumberFormat="1" applyFont="1" applyAlignment="1">
      <alignment horizontal="left"/>
    </xf>
    <xf numFmtId="170" fontId="0" fillId="0" borderId="0" xfId="0" applyNumberFormat="1" applyFont="1" applyAlignment="1">
      <alignment horizontal="center" vertical="top"/>
    </xf>
    <xf numFmtId="176" fontId="0" fillId="0" borderId="0" xfId="0" applyNumberFormat="1" applyFont="1" applyAlignment="1">
      <alignment horizontal="center"/>
    </xf>
    <xf numFmtId="173" fontId="0" fillId="0" borderId="0" xfId="29" applyNumberFormat="1" applyFont="1" applyFill="1" applyBorder="1" applyAlignment="1" applyProtection="1">
      <alignment/>
      <protection/>
    </xf>
    <xf numFmtId="164" fontId="5" fillId="0" borderId="0" xfId="0" applyFont="1" applyAlignment="1">
      <alignment/>
    </xf>
    <xf numFmtId="170" fontId="5" fillId="0" borderId="0" xfId="0" applyNumberFormat="1" applyFont="1" applyAlignment="1">
      <alignment horizontal="center" vertical="center"/>
    </xf>
    <xf numFmtId="171" fontId="5" fillId="0" borderId="0" xfId="0" applyNumberFormat="1" applyFont="1" applyAlignment="1">
      <alignment/>
    </xf>
    <xf numFmtId="172" fontId="5" fillId="0" borderId="0" xfId="0" applyNumberFormat="1" applyFont="1" applyFill="1" applyAlignment="1">
      <alignment horizontal="right"/>
    </xf>
    <xf numFmtId="171" fontId="5" fillId="0" borderId="0" xfId="28" applyNumberFormat="1" applyFont="1" applyFill="1" applyBorder="1" applyAlignment="1" applyProtection="1">
      <alignment vertical="top"/>
      <protection/>
    </xf>
    <xf numFmtId="171" fontId="5" fillId="0" borderId="0" xfId="0" applyNumberFormat="1" applyFont="1" applyFill="1" applyAlignment="1">
      <alignment horizontal="right"/>
    </xf>
    <xf numFmtId="172" fontId="0" fillId="0" borderId="0" xfId="0" applyNumberFormat="1" applyAlignment="1">
      <alignment/>
    </xf>
    <xf numFmtId="172" fontId="0" fillId="0" borderId="0" xfId="30" applyNumberFormat="1" applyFont="1" applyFill="1" applyBorder="1" applyAlignment="1" applyProtection="1">
      <alignment/>
      <protection/>
    </xf>
    <xf numFmtId="171" fontId="0" fillId="0" borderId="0" xfId="341" applyNumberFormat="1" applyFont="1" applyFill="1" applyBorder="1" applyAlignment="1" applyProtection="1">
      <alignment/>
      <protection/>
    </xf>
    <xf numFmtId="171" fontId="0" fillId="0" borderId="0" xfId="30" applyNumberFormat="1" applyFont="1" applyFill="1" applyBorder="1" applyAlignment="1" applyProtection="1">
      <alignment/>
      <protection/>
    </xf>
    <xf numFmtId="173" fontId="0" fillId="0" borderId="0" xfId="30" applyNumberFormat="1" applyFont="1" applyFill="1" applyBorder="1" applyAlignment="1" applyProtection="1">
      <alignment/>
      <protection/>
    </xf>
    <xf numFmtId="164" fontId="6" fillId="0" borderId="0" xfId="0" applyFont="1" applyAlignment="1">
      <alignment wrapText="1"/>
    </xf>
    <xf numFmtId="170" fontId="5" fillId="0" borderId="0" xfId="0" applyNumberFormat="1" applyFont="1" applyAlignment="1">
      <alignment vertical="center"/>
    </xf>
    <xf numFmtId="170" fontId="5" fillId="0" borderId="0" xfId="0" applyNumberFormat="1" applyFont="1" applyAlignment="1">
      <alignment horizontal="left" vertical="center" indent="1"/>
    </xf>
    <xf numFmtId="170" fontId="5" fillId="0" borderId="0" xfId="0" applyNumberFormat="1" applyFont="1" applyAlignment="1">
      <alignment/>
    </xf>
    <xf numFmtId="171" fontId="5" fillId="0" borderId="0" xfId="0" applyNumberFormat="1" applyFont="1" applyAlignment="1">
      <alignment horizontal="right"/>
    </xf>
    <xf numFmtId="172" fontId="5" fillId="0" borderId="0" xfId="0" applyNumberFormat="1" applyFont="1" applyAlignment="1">
      <alignment/>
    </xf>
    <xf numFmtId="172" fontId="5" fillId="0" borderId="0" xfId="29" applyNumberFormat="1" applyFont="1" applyFill="1" applyBorder="1" applyAlignment="1" applyProtection="1">
      <alignment/>
      <protection/>
    </xf>
    <xf numFmtId="171" fontId="5" fillId="0" borderId="0" xfId="340" applyNumberFormat="1" applyFont="1" applyFill="1" applyBorder="1" applyAlignment="1" applyProtection="1">
      <alignment/>
      <protection/>
    </xf>
    <xf numFmtId="171" fontId="5" fillId="0" borderId="0" xfId="29" applyNumberFormat="1" applyFont="1" applyFill="1" applyBorder="1" applyAlignment="1" applyProtection="1">
      <alignment/>
      <protection/>
    </xf>
    <xf numFmtId="170" fontId="7" fillId="0" borderId="0" xfId="0" applyNumberFormat="1" applyFont="1" applyFill="1" applyAlignment="1">
      <alignment/>
    </xf>
    <xf numFmtId="170" fontId="0" fillId="0" borderId="0" xfId="0" applyNumberFormat="1" applyFont="1" applyAlignment="1">
      <alignment horizontal="left" vertical="center" indent="1"/>
    </xf>
    <xf numFmtId="172" fontId="5" fillId="0" borderId="0" xfId="0" applyNumberFormat="1" applyFont="1" applyAlignment="1">
      <alignment horizontal="right"/>
    </xf>
    <xf numFmtId="171" fontId="5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left"/>
    </xf>
  </cellXfs>
  <cellStyles count="33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2 2 2" xfId="22"/>
    <cellStyle name="Comma 2 3" xfId="23"/>
    <cellStyle name="Comma 2 3 2" xfId="24"/>
    <cellStyle name="Comma 2 4" xfId="25"/>
    <cellStyle name="Comma 3" xfId="26"/>
    <cellStyle name="Comma 3 2" xfId="27"/>
    <cellStyle name="Comma 4" xfId="28"/>
    <cellStyle name="Comma 4 2" xfId="29"/>
    <cellStyle name="Comma 4 2 2" xfId="30"/>
    <cellStyle name="Comma 4 3" xfId="31"/>
    <cellStyle name="Comma 5" xfId="32"/>
    <cellStyle name="Comma 6" xfId="33"/>
    <cellStyle name="Comma 6 2" xfId="34"/>
    <cellStyle name="Comma 7" xfId="35"/>
    <cellStyle name="Currency 2" xfId="36"/>
    <cellStyle name="Currency 2 2" xfId="37"/>
    <cellStyle name="Normal 10" xfId="38"/>
    <cellStyle name="Normal 100" xfId="39"/>
    <cellStyle name="Normal 100 2" xfId="40"/>
    <cellStyle name="Normal 100 3" xfId="41"/>
    <cellStyle name="Normal 101" xfId="42"/>
    <cellStyle name="Normal 11" xfId="43"/>
    <cellStyle name="Normal 11 2" xfId="44"/>
    <cellStyle name="Normal 11_Sheet1" xfId="45"/>
    <cellStyle name="Normal 12" xfId="46"/>
    <cellStyle name="Normal 13" xfId="47"/>
    <cellStyle name="Normal 13 2" xfId="48"/>
    <cellStyle name="Normal 14" xfId="49"/>
    <cellStyle name="Normal 14 2" xfId="50"/>
    <cellStyle name="Normal 15" xfId="51"/>
    <cellStyle name="Normal 15 2" xfId="52"/>
    <cellStyle name="Normal 16" xfId="53"/>
    <cellStyle name="Normal 16 2" xfId="54"/>
    <cellStyle name="Normal 17" xfId="55"/>
    <cellStyle name="Normal 17 2" xfId="56"/>
    <cellStyle name="Normal 18" xfId="57"/>
    <cellStyle name="Normal 18 2" xfId="58"/>
    <cellStyle name="Normal 18 3" xfId="59"/>
    <cellStyle name="Normal 19" xfId="60"/>
    <cellStyle name="Normal 19 2" xfId="61"/>
    <cellStyle name="Normal 19 3" xfId="62"/>
    <cellStyle name="Normal 2" xfId="63"/>
    <cellStyle name="Normal 2 2" xfId="64"/>
    <cellStyle name="Normal 2 3" xfId="65"/>
    <cellStyle name="Normal 20" xfId="66"/>
    <cellStyle name="Normal 20 2" xfId="67"/>
    <cellStyle name="Normal 20 3" xfId="68"/>
    <cellStyle name="Normal 21" xfId="69"/>
    <cellStyle name="Normal 21 2" xfId="70"/>
    <cellStyle name="Normal 21 3" xfId="71"/>
    <cellStyle name="Normal 22" xfId="72"/>
    <cellStyle name="Normal 22 2" xfId="73"/>
    <cellStyle name="Normal 22 3" xfId="74"/>
    <cellStyle name="Normal 23" xfId="75"/>
    <cellStyle name="Normal 23 2" xfId="76"/>
    <cellStyle name="Normal 23 3" xfId="77"/>
    <cellStyle name="Normal 24" xfId="78"/>
    <cellStyle name="Normal 24 2" xfId="79"/>
    <cellStyle name="Normal 24 3" xfId="80"/>
    <cellStyle name="Normal 25" xfId="81"/>
    <cellStyle name="Normal 25 2" xfId="82"/>
    <cellStyle name="Normal 25 3" xfId="83"/>
    <cellStyle name="Normal 26" xfId="84"/>
    <cellStyle name="Normal 26 2" xfId="85"/>
    <cellStyle name="Normal 26 3" xfId="86"/>
    <cellStyle name="Normal 27" xfId="87"/>
    <cellStyle name="Normal 27 2" xfId="88"/>
    <cellStyle name="Normal 27 3" xfId="89"/>
    <cellStyle name="Normal 28" xfId="90"/>
    <cellStyle name="Normal 28 2" xfId="91"/>
    <cellStyle name="Normal 28 3" xfId="92"/>
    <cellStyle name="Normal 29" xfId="93"/>
    <cellStyle name="Normal 29 2" xfId="94"/>
    <cellStyle name="Normal 29 3" xfId="95"/>
    <cellStyle name="Normal 3" xfId="96"/>
    <cellStyle name="Normal 3 2" xfId="97"/>
    <cellStyle name="Normal 3 3" xfId="98"/>
    <cellStyle name="Normal 3_Sheet1" xfId="99"/>
    <cellStyle name="Normal 30" xfId="100"/>
    <cellStyle name="Normal 30 2" xfId="101"/>
    <cellStyle name="Normal 30 3" xfId="102"/>
    <cellStyle name="Normal 31" xfId="103"/>
    <cellStyle name="Normal 31 2" xfId="104"/>
    <cellStyle name="Normal 31 3" xfId="105"/>
    <cellStyle name="Normal 32" xfId="106"/>
    <cellStyle name="Normal 32 2" xfId="107"/>
    <cellStyle name="Normal 32 3" xfId="108"/>
    <cellStyle name="Normal 33" xfId="109"/>
    <cellStyle name="Normal 33 2" xfId="110"/>
    <cellStyle name="Normal 33 3" xfId="111"/>
    <cellStyle name="Normal 34" xfId="112"/>
    <cellStyle name="Normal 34 2" xfId="113"/>
    <cellStyle name="Normal 34 3" xfId="114"/>
    <cellStyle name="Normal 35" xfId="115"/>
    <cellStyle name="Normal 35 2" xfId="116"/>
    <cellStyle name="Normal 35 3" xfId="117"/>
    <cellStyle name="Normal 36" xfId="118"/>
    <cellStyle name="Normal 36 2" xfId="119"/>
    <cellStyle name="Normal 36 3" xfId="120"/>
    <cellStyle name="Normal 37" xfId="121"/>
    <cellStyle name="Normal 37 2" xfId="122"/>
    <cellStyle name="Normal 37 3" xfId="123"/>
    <cellStyle name="Normal 38" xfId="124"/>
    <cellStyle name="Normal 38 2" xfId="125"/>
    <cellStyle name="Normal 38 3" xfId="126"/>
    <cellStyle name="Normal 39" xfId="127"/>
    <cellStyle name="Normal 39 2" xfId="128"/>
    <cellStyle name="Normal 39 3" xfId="129"/>
    <cellStyle name="Normal 4" xfId="130"/>
    <cellStyle name="Normal 4 2" xfId="131"/>
    <cellStyle name="Normal 4 3" xfId="132"/>
    <cellStyle name="Normal 4_Sheet1" xfId="133"/>
    <cellStyle name="Normal 40" xfId="134"/>
    <cellStyle name="Normal 40 2" xfId="135"/>
    <cellStyle name="Normal 40 3" xfId="136"/>
    <cellStyle name="Normal 41" xfId="137"/>
    <cellStyle name="Normal 41 2" xfId="138"/>
    <cellStyle name="Normal 41 3" xfId="139"/>
    <cellStyle name="Normal 42" xfId="140"/>
    <cellStyle name="Normal 42 2" xfId="141"/>
    <cellStyle name="Normal 42 3" xfId="142"/>
    <cellStyle name="Normal 43" xfId="143"/>
    <cellStyle name="Normal 43 2" xfId="144"/>
    <cellStyle name="Normal 43 3" xfId="145"/>
    <cellStyle name="Normal 44" xfId="146"/>
    <cellStyle name="Normal 44 2" xfId="147"/>
    <cellStyle name="Normal 44 3" xfId="148"/>
    <cellStyle name="Normal 45" xfId="149"/>
    <cellStyle name="Normal 45 2" xfId="150"/>
    <cellStyle name="Normal 45 3" xfId="151"/>
    <cellStyle name="Normal 46" xfId="152"/>
    <cellStyle name="Normal 46 2" xfId="153"/>
    <cellStyle name="Normal 46 3" xfId="154"/>
    <cellStyle name="Normal 47" xfId="155"/>
    <cellStyle name="Normal 47 2" xfId="156"/>
    <cellStyle name="Normal 47 2 2" xfId="157"/>
    <cellStyle name="Normal 47 2 3" xfId="158"/>
    <cellStyle name="Normal 47 3" xfId="159"/>
    <cellStyle name="Normal 48" xfId="160"/>
    <cellStyle name="Normal 48 2" xfId="161"/>
    <cellStyle name="Normal 49" xfId="162"/>
    <cellStyle name="Normal 49 2" xfId="163"/>
    <cellStyle name="Normal 49 3" xfId="164"/>
    <cellStyle name="Normal 5" xfId="165"/>
    <cellStyle name="Normal 5 2" xfId="166"/>
    <cellStyle name="Normal 50" xfId="167"/>
    <cellStyle name="Normal 50 2" xfId="168"/>
    <cellStyle name="Normal 50 3" xfId="169"/>
    <cellStyle name="Normal 51" xfId="170"/>
    <cellStyle name="Normal 51 2" xfId="171"/>
    <cellStyle name="Normal 51 3" xfId="172"/>
    <cellStyle name="Normal 52" xfId="173"/>
    <cellStyle name="Normal 52 2" xfId="174"/>
    <cellStyle name="Normal 52 3" xfId="175"/>
    <cellStyle name="Normal 53" xfId="176"/>
    <cellStyle name="Normal 53 2" xfId="177"/>
    <cellStyle name="Normal 53 3" xfId="178"/>
    <cellStyle name="Normal 54" xfId="179"/>
    <cellStyle name="Normal 54 2" xfId="180"/>
    <cellStyle name="Normal 54 3" xfId="181"/>
    <cellStyle name="Normal 55" xfId="182"/>
    <cellStyle name="Normal 55 2" xfId="183"/>
    <cellStyle name="Normal 55 3" xfId="184"/>
    <cellStyle name="Normal 56" xfId="185"/>
    <cellStyle name="Normal 56 2" xfId="186"/>
    <cellStyle name="Normal 56 3" xfId="187"/>
    <cellStyle name="Normal 57" xfId="188"/>
    <cellStyle name="Normal 57 2" xfId="189"/>
    <cellStyle name="Normal 57 3" xfId="190"/>
    <cellStyle name="Normal 58" xfId="191"/>
    <cellStyle name="Normal 58 2" xfId="192"/>
    <cellStyle name="Normal 58 3" xfId="193"/>
    <cellStyle name="Normal 59" xfId="194"/>
    <cellStyle name="Normal 59 2" xfId="195"/>
    <cellStyle name="Normal 59 3" xfId="196"/>
    <cellStyle name="Normal 6" xfId="197"/>
    <cellStyle name="Normal 6 2" xfId="198"/>
    <cellStyle name="Normal 6 3" xfId="199"/>
    <cellStyle name="Normal 6_Sheet1" xfId="200"/>
    <cellStyle name="Normal 60" xfId="201"/>
    <cellStyle name="Normal 60 2" xfId="202"/>
    <cellStyle name="Normal 61" xfId="203"/>
    <cellStyle name="Normal 62" xfId="204"/>
    <cellStyle name="Normal 62 2" xfId="205"/>
    <cellStyle name="Normal 62 3" xfId="206"/>
    <cellStyle name="Normal 63" xfId="207"/>
    <cellStyle name="Normal 63 2" xfId="208"/>
    <cellStyle name="Normal 63 3" xfId="209"/>
    <cellStyle name="Normal 64" xfId="210"/>
    <cellStyle name="Normal 64 2" xfId="211"/>
    <cellStyle name="Normal 64 3" xfId="212"/>
    <cellStyle name="Normal 65" xfId="213"/>
    <cellStyle name="Normal 65 2" xfId="214"/>
    <cellStyle name="Normal 65 3" xfId="215"/>
    <cellStyle name="Normal 66" xfId="216"/>
    <cellStyle name="Normal 66 2" xfId="217"/>
    <cellStyle name="Normal 66 3" xfId="218"/>
    <cellStyle name="Normal 67" xfId="219"/>
    <cellStyle name="Normal 67 2" xfId="220"/>
    <cellStyle name="Normal 67 3" xfId="221"/>
    <cellStyle name="Normal 68" xfId="222"/>
    <cellStyle name="Normal 68 2" xfId="223"/>
    <cellStyle name="Normal 68 3" xfId="224"/>
    <cellStyle name="Normal 69" xfId="225"/>
    <cellStyle name="Normal 69 2" xfId="226"/>
    <cellStyle name="Normal 69 3" xfId="227"/>
    <cellStyle name="Normal 7" xfId="228"/>
    <cellStyle name="Normal 7 2" xfId="229"/>
    <cellStyle name="Normal 70" xfId="230"/>
    <cellStyle name="Normal 70 2" xfId="231"/>
    <cellStyle name="Normal 70 3" xfId="232"/>
    <cellStyle name="Normal 71" xfId="233"/>
    <cellStyle name="Normal 71 2" xfId="234"/>
    <cellStyle name="Normal 71 3" xfId="235"/>
    <cellStyle name="Normal 72" xfId="236"/>
    <cellStyle name="Normal 72 2" xfId="237"/>
    <cellStyle name="Normal 72 3" xfId="238"/>
    <cellStyle name="Normal 73" xfId="239"/>
    <cellStyle name="Normal 73 2" xfId="240"/>
    <cellStyle name="Normal 73 3" xfId="241"/>
    <cellStyle name="Normal 74" xfId="242"/>
    <cellStyle name="Normal 74 2" xfId="243"/>
    <cellStyle name="Normal 74 3" xfId="244"/>
    <cellStyle name="Normal 75" xfId="245"/>
    <cellStyle name="Normal 75 2" xfId="246"/>
    <cellStyle name="Normal 75 3" xfId="247"/>
    <cellStyle name="Normal 76" xfId="248"/>
    <cellStyle name="Normal 76 2" xfId="249"/>
    <cellStyle name="Normal 76 3" xfId="250"/>
    <cellStyle name="Normal 77" xfId="251"/>
    <cellStyle name="Normal 77 2" xfId="252"/>
    <cellStyle name="Normal 77 3" xfId="253"/>
    <cellStyle name="Normal 78" xfId="254"/>
    <cellStyle name="Normal 78 2" xfId="255"/>
    <cellStyle name="Normal 78 3" xfId="256"/>
    <cellStyle name="Normal 79" xfId="257"/>
    <cellStyle name="Normal 79 2" xfId="258"/>
    <cellStyle name="Normal 79 3" xfId="259"/>
    <cellStyle name="Normal 8" xfId="260"/>
    <cellStyle name="Normal 8 2" xfId="261"/>
    <cellStyle name="Normal 8 3" xfId="262"/>
    <cellStyle name="Normal 8_Sheet1" xfId="263"/>
    <cellStyle name="Normal 80" xfId="264"/>
    <cellStyle name="Normal 80 2" xfId="265"/>
    <cellStyle name="Normal 80 3" xfId="266"/>
    <cellStyle name="Normal 81" xfId="267"/>
    <cellStyle name="Normal 81 2" xfId="268"/>
    <cellStyle name="Normal 81 3" xfId="269"/>
    <cellStyle name="Normal 82" xfId="270"/>
    <cellStyle name="Normal 82 2" xfId="271"/>
    <cellStyle name="Normal 82 3" xfId="272"/>
    <cellStyle name="Normal 83" xfId="273"/>
    <cellStyle name="Normal 83 2" xfId="274"/>
    <cellStyle name="Normal 83 3" xfId="275"/>
    <cellStyle name="Normal 84" xfId="276"/>
    <cellStyle name="Normal 84 2" xfId="277"/>
    <cellStyle name="Normal 84 3" xfId="278"/>
    <cellStyle name="Normal 85" xfId="279"/>
    <cellStyle name="Normal 85 2" xfId="280"/>
    <cellStyle name="Normal 85 3" xfId="281"/>
    <cellStyle name="Normal 86" xfId="282"/>
    <cellStyle name="Normal 86 2" xfId="283"/>
    <cellStyle name="Normal 86 3" xfId="284"/>
    <cellStyle name="Normal 87" xfId="285"/>
    <cellStyle name="Normal 87 2" xfId="286"/>
    <cellStyle name="Normal 87 3" xfId="287"/>
    <cellStyle name="Normal 88" xfId="288"/>
    <cellStyle name="Normal 88 2" xfId="289"/>
    <cellStyle name="Normal 88 3" xfId="290"/>
    <cellStyle name="Normal 89" xfId="291"/>
    <cellStyle name="Normal 89 2" xfId="292"/>
    <cellStyle name="Normal 89 3" xfId="293"/>
    <cellStyle name="Normal 9" xfId="294"/>
    <cellStyle name="Normal 9 2" xfId="295"/>
    <cellStyle name="Normal 9_Sheet1" xfId="296"/>
    <cellStyle name="Normal 90" xfId="297"/>
    <cellStyle name="Normal 90 2" xfId="298"/>
    <cellStyle name="Normal 90 3" xfId="299"/>
    <cellStyle name="Normal 91" xfId="300"/>
    <cellStyle name="Normal 91 2" xfId="301"/>
    <cellStyle name="Normal 91 3" xfId="302"/>
    <cellStyle name="Normal 92" xfId="303"/>
    <cellStyle name="Normal 92 2" xfId="304"/>
    <cellStyle name="Normal 92 3" xfId="305"/>
    <cellStyle name="Normal 93" xfId="306"/>
    <cellStyle name="Normal 93 2" xfId="307"/>
    <cellStyle name="Normal 93 3" xfId="308"/>
    <cellStyle name="Normal 94" xfId="309"/>
    <cellStyle name="Normal 94 2" xfId="310"/>
    <cellStyle name="Normal 94 3" xfId="311"/>
    <cellStyle name="Normal 95" xfId="312"/>
    <cellStyle name="Normal 95 2" xfId="313"/>
    <cellStyle name="Normal 95 3" xfId="314"/>
    <cellStyle name="Normal 96" xfId="315"/>
    <cellStyle name="Normal 96 2" xfId="316"/>
    <cellStyle name="Normal 96 3" xfId="317"/>
    <cellStyle name="Normal 97" xfId="318"/>
    <cellStyle name="Normal 97 2" xfId="319"/>
    <cellStyle name="Normal 97 3" xfId="320"/>
    <cellStyle name="Normal 98" xfId="321"/>
    <cellStyle name="Normal 98 2" xfId="322"/>
    <cellStyle name="Normal 98 3" xfId="323"/>
    <cellStyle name="Normal 99" xfId="324"/>
    <cellStyle name="Normal 99 2" xfId="325"/>
    <cellStyle name="Normal 99 3" xfId="326"/>
    <cellStyle name="Percent 2" xfId="327"/>
    <cellStyle name="Percent 2 2" xfId="328"/>
    <cellStyle name="Percent 2 2 2" xfId="329"/>
    <cellStyle name="Percent 2 3" xfId="330"/>
    <cellStyle name="Percent 2 3 2" xfId="331"/>
    <cellStyle name="Percent 2 4" xfId="332"/>
    <cellStyle name="Percent 3" xfId="333"/>
    <cellStyle name="Percent 3 2" xfId="334"/>
    <cellStyle name="Percent 4" xfId="335"/>
    <cellStyle name="Percent 4 2" xfId="336"/>
    <cellStyle name="Percent 4 2 2" xfId="337"/>
    <cellStyle name="Percent 4 3" xfId="338"/>
    <cellStyle name="Percent 5" xfId="339"/>
    <cellStyle name="Percent 5 2" xfId="340"/>
    <cellStyle name="Percent 5 2 2" xfId="341"/>
    <cellStyle name="Percent 5 3" xfId="342"/>
    <cellStyle name="Percent 6" xfId="343"/>
    <cellStyle name="Percent 6 2" xfId="344"/>
    <cellStyle name="Percent 7" xfId="345"/>
    <cellStyle name="Percent 8" xfId="346"/>
    <cellStyle name="Percent 8 2" xfId="347"/>
    <cellStyle name="Percent 9" xfId="348"/>
    <cellStyle name="Percent 9 2" xfId="3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pane ySplit="2" topLeftCell="A3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8515625" style="1" customWidth="1"/>
    <col min="2" max="2" width="54.8515625" style="1" customWidth="1"/>
    <col min="3" max="3" width="26.421875" style="2" customWidth="1"/>
    <col min="4" max="4" width="24.57421875" style="3" customWidth="1"/>
    <col min="5" max="5" width="25.140625" style="1" customWidth="1"/>
    <col min="6" max="8" width="12.00390625" style="4" customWidth="1"/>
    <col min="9" max="9" width="12.57421875" style="5" customWidth="1"/>
    <col min="10" max="10" width="15.140625" style="5" customWidth="1"/>
    <col min="11" max="35" width="10.140625" style="1" customWidth="1"/>
    <col min="36" max="16384" width="9.140625" style="1" customWidth="1"/>
  </cols>
  <sheetData>
    <row r="1" spans="2:16" ht="12.75">
      <c r="B1" s="6" t="s">
        <v>0</v>
      </c>
      <c r="C1" s="7"/>
      <c r="L1" s="8"/>
      <c r="M1" s="9"/>
      <c r="N1" s="8"/>
      <c r="O1" s="8"/>
      <c r="P1" s="8"/>
    </row>
    <row r="2" spans="1:19" ht="38.25">
      <c r="A2" s="10" t="s">
        <v>1</v>
      </c>
      <c r="B2" s="10" t="s">
        <v>2</v>
      </c>
      <c r="C2" s="11" t="s">
        <v>3</v>
      </c>
      <c r="D2" s="12" t="s">
        <v>4</v>
      </c>
      <c r="E2" s="10" t="s">
        <v>5</v>
      </c>
      <c r="F2" s="13" t="s">
        <v>6</v>
      </c>
      <c r="G2" s="13" t="s">
        <v>7</v>
      </c>
      <c r="H2" s="13" t="s">
        <v>8</v>
      </c>
      <c r="I2" s="14" t="s">
        <v>9</v>
      </c>
      <c r="J2" s="14" t="s">
        <v>10</v>
      </c>
      <c r="L2" s="15"/>
      <c r="M2" s="15"/>
      <c r="N2" s="15"/>
      <c r="O2" s="16"/>
      <c r="P2" s="17"/>
      <c r="Q2" s="16"/>
      <c r="R2" s="16"/>
      <c r="S2" s="18"/>
    </row>
    <row r="3" spans="1:19" ht="12.75" customHeight="1">
      <c r="A3" s="19">
        <v>1</v>
      </c>
      <c r="B3" s="20" t="s">
        <v>11</v>
      </c>
      <c r="C3" s="21" t="s">
        <v>12</v>
      </c>
      <c r="D3" s="5">
        <v>4655984</v>
      </c>
      <c r="E3" s="20" t="s">
        <v>13</v>
      </c>
      <c r="F3" s="4" t="s">
        <v>14</v>
      </c>
      <c r="G3" s="4">
        <v>1</v>
      </c>
      <c r="H3" s="4">
        <v>500</v>
      </c>
      <c r="I3" s="22">
        <f>D3/H3</f>
        <v>9311.968</v>
      </c>
      <c r="J3" s="5">
        <v>4655984</v>
      </c>
      <c r="L3"/>
      <c r="M3"/>
      <c r="N3"/>
      <c r="O3" s="23"/>
      <c r="P3" s="24"/>
      <c r="Q3" s="23"/>
      <c r="R3" s="23"/>
      <c r="S3" s="25"/>
    </row>
    <row r="4" spans="1:19" ht="12.75" customHeight="1">
      <c r="A4" s="19">
        <v>2</v>
      </c>
      <c r="B4" s="20" t="s">
        <v>15</v>
      </c>
      <c r="C4" s="21" t="s">
        <v>16</v>
      </c>
      <c r="D4" s="5">
        <v>3055020</v>
      </c>
      <c r="E4" s="20" t="s">
        <v>17</v>
      </c>
      <c r="F4" s="4">
        <v>21.648564178057292</v>
      </c>
      <c r="G4" s="4">
        <v>2</v>
      </c>
      <c r="H4" s="4">
        <v>386</v>
      </c>
      <c r="I4" s="22">
        <f aca="true" t="shared" si="0" ref="I4:I17">D4/H4</f>
        <v>7914.559585492228</v>
      </c>
      <c r="J4" s="5">
        <v>7125073</v>
      </c>
      <c r="L4"/>
      <c r="M4"/>
      <c r="N4"/>
      <c r="O4" s="23"/>
      <c r="P4" s="24"/>
      <c r="Q4" s="23"/>
      <c r="R4" s="23"/>
      <c r="S4" s="25"/>
    </row>
    <row r="5" spans="1:19" ht="12.75" customHeight="1">
      <c r="A5" s="19">
        <v>3</v>
      </c>
      <c r="B5" s="20" t="s">
        <v>18</v>
      </c>
      <c r="C5" s="21" t="s">
        <v>12</v>
      </c>
      <c r="D5" s="5">
        <v>1547249</v>
      </c>
      <c r="E5" s="20" t="s">
        <v>19</v>
      </c>
      <c r="F5" s="4">
        <v>-20.196603511609602</v>
      </c>
      <c r="G5" s="4">
        <v>5</v>
      </c>
      <c r="H5" s="4">
        <v>437</v>
      </c>
      <c r="I5" s="22">
        <f t="shared" si="0"/>
        <v>3540.6155606407324</v>
      </c>
      <c r="J5" s="5">
        <v>9422593</v>
      </c>
      <c r="L5"/>
      <c r="M5"/>
      <c r="N5"/>
      <c r="O5" s="23"/>
      <c r="P5" s="24"/>
      <c r="Q5" s="23"/>
      <c r="R5" s="23"/>
      <c r="S5" s="25"/>
    </row>
    <row r="6" spans="1:19" ht="12.75" customHeight="1">
      <c r="A6" s="19">
        <v>4</v>
      </c>
      <c r="B6" s="20" t="s">
        <v>20</v>
      </c>
      <c r="C6" s="21" t="s">
        <v>12</v>
      </c>
      <c r="D6" s="5">
        <v>1151814</v>
      </c>
      <c r="E6" s="20" t="s">
        <v>21</v>
      </c>
      <c r="F6" s="4">
        <v>-13.037300338544892</v>
      </c>
      <c r="G6" s="4">
        <v>7</v>
      </c>
      <c r="H6" s="4">
        <v>536</v>
      </c>
      <c r="I6" s="22">
        <f t="shared" si="0"/>
        <v>2148.9067164179105</v>
      </c>
      <c r="J6" s="5">
        <v>34166925</v>
      </c>
      <c r="L6"/>
      <c r="M6"/>
      <c r="N6"/>
      <c r="O6" s="23"/>
      <c r="P6" s="24"/>
      <c r="Q6" s="23"/>
      <c r="R6" s="23"/>
      <c r="S6" s="25"/>
    </row>
    <row r="7" spans="1:19" ht="12.75" customHeight="1">
      <c r="A7" s="19">
        <v>5</v>
      </c>
      <c r="B7" s="20" t="s">
        <v>22</v>
      </c>
      <c r="C7" s="21" t="s">
        <v>12</v>
      </c>
      <c r="D7" s="5">
        <v>1002627</v>
      </c>
      <c r="E7" s="20" t="s">
        <v>23</v>
      </c>
      <c r="F7" s="4" t="s">
        <v>14</v>
      </c>
      <c r="G7" s="4">
        <v>1</v>
      </c>
      <c r="H7" s="4">
        <v>334</v>
      </c>
      <c r="I7" s="22">
        <f t="shared" si="0"/>
        <v>3001.877245508982</v>
      </c>
      <c r="J7" s="5">
        <v>1002627</v>
      </c>
      <c r="L7"/>
      <c r="M7"/>
      <c r="N7"/>
      <c r="O7" s="23"/>
      <c r="P7" s="24"/>
      <c r="Q7" s="23"/>
      <c r="R7" s="23"/>
      <c r="S7" s="25"/>
    </row>
    <row r="8" spans="1:19" ht="12.75" customHeight="1">
      <c r="A8" s="19">
        <v>6</v>
      </c>
      <c r="B8" s="20" t="s">
        <v>24</v>
      </c>
      <c r="C8" s="21" t="s">
        <v>25</v>
      </c>
      <c r="D8" s="5">
        <v>847078</v>
      </c>
      <c r="E8" s="20" t="s">
        <v>26</v>
      </c>
      <c r="F8" s="4">
        <v>-43.76645111351426</v>
      </c>
      <c r="G8" s="4">
        <v>6</v>
      </c>
      <c r="H8" s="4">
        <v>450</v>
      </c>
      <c r="I8" s="22">
        <f t="shared" si="0"/>
        <v>1882.3955555555556</v>
      </c>
      <c r="J8" s="5">
        <v>41589347</v>
      </c>
      <c r="L8"/>
      <c r="M8"/>
      <c r="N8"/>
      <c r="O8" s="23"/>
      <c r="P8" s="24"/>
      <c r="Q8" s="23"/>
      <c r="R8" s="23"/>
      <c r="S8" s="25"/>
    </row>
    <row r="9" spans="1:19" ht="12.75" customHeight="1">
      <c r="A9" s="19">
        <v>7</v>
      </c>
      <c r="B9" s="20" t="s">
        <v>27</v>
      </c>
      <c r="C9" s="21" t="s">
        <v>12</v>
      </c>
      <c r="D9" s="5">
        <v>830499</v>
      </c>
      <c r="E9" s="20" t="s">
        <v>13</v>
      </c>
      <c r="F9" s="4">
        <v>-35.85637061700762</v>
      </c>
      <c r="G9" s="4">
        <v>3</v>
      </c>
      <c r="H9" s="4">
        <v>396</v>
      </c>
      <c r="I9" s="22">
        <f t="shared" si="0"/>
        <v>2097.219696969697</v>
      </c>
      <c r="J9" s="5">
        <v>5442891</v>
      </c>
      <c r="L9"/>
      <c r="M9"/>
      <c r="N9"/>
      <c r="O9" s="23"/>
      <c r="P9" s="24"/>
      <c r="Q9" s="23"/>
      <c r="R9" s="23"/>
      <c r="S9" s="25"/>
    </row>
    <row r="10" spans="1:19" ht="12.75" customHeight="1">
      <c r="A10" s="19">
        <v>8</v>
      </c>
      <c r="B10" s="20" t="s">
        <v>28</v>
      </c>
      <c r="C10" s="21" t="s">
        <v>29</v>
      </c>
      <c r="D10" s="5">
        <v>776512</v>
      </c>
      <c r="E10" s="20" t="s">
        <v>30</v>
      </c>
      <c r="F10" s="4">
        <v>-36.89372384665209</v>
      </c>
      <c r="G10" s="4">
        <v>2</v>
      </c>
      <c r="H10" s="4">
        <v>479</v>
      </c>
      <c r="I10" s="22">
        <f t="shared" si="0"/>
        <v>1621.1106471816283</v>
      </c>
      <c r="J10" s="5">
        <v>3028139</v>
      </c>
      <c r="L10"/>
      <c r="M10"/>
      <c r="N10"/>
      <c r="O10" s="23"/>
      <c r="P10" s="24"/>
      <c r="Q10" s="23"/>
      <c r="R10" s="23"/>
      <c r="S10" s="25"/>
    </row>
    <row r="11" spans="1:19" ht="12.75" customHeight="1">
      <c r="A11" s="19">
        <v>9</v>
      </c>
      <c r="B11" s="20" t="s">
        <v>31</v>
      </c>
      <c r="C11" s="21" t="s">
        <v>12</v>
      </c>
      <c r="D11" s="5">
        <v>670753</v>
      </c>
      <c r="E11" s="20" t="s">
        <v>17</v>
      </c>
      <c r="F11" s="4">
        <v>-39.18152250885639</v>
      </c>
      <c r="G11" s="4">
        <v>2</v>
      </c>
      <c r="H11" s="4">
        <v>368</v>
      </c>
      <c r="I11" s="22">
        <f t="shared" si="0"/>
        <v>1822.6983695652175</v>
      </c>
      <c r="J11" s="5">
        <v>2240103</v>
      </c>
      <c r="L11"/>
      <c r="M11"/>
      <c r="N11"/>
      <c r="O11" s="23"/>
      <c r="P11" s="24"/>
      <c r="Q11" s="23"/>
      <c r="R11" s="23"/>
      <c r="S11" s="25"/>
    </row>
    <row r="12" spans="1:19" ht="12.75" customHeight="1">
      <c r="A12" s="19">
        <v>10</v>
      </c>
      <c r="B12" s="20" t="s">
        <v>32</v>
      </c>
      <c r="C12" s="21" t="s">
        <v>33</v>
      </c>
      <c r="D12" s="5">
        <v>497188</v>
      </c>
      <c r="E12" s="20" t="s">
        <v>26</v>
      </c>
      <c r="F12" s="4">
        <v>48.098238088855126</v>
      </c>
      <c r="G12" s="4">
        <v>11</v>
      </c>
      <c r="H12" s="4">
        <v>219</v>
      </c>
      <c r="I12" s="22">
        <f t="shared" si="0"/>
        <v>2270.264840182648</v>
      </c>
      <c r="J12" s="5">
        <v>28848926</v>
      </c>
      <c r="L12"/>
      <c r="M12"/>
      <c r="N12"/>
      <c r="O12" s="23"/>
      <c r="P12" s="24"/>
      <c r="Q12" s="23"/>
      <c r="R12" s="23"/>
      <c r="S12" s="25"/>
    </row>
    <row r="13" spans="1:19" ht="12.75" customHeight="1">
      <c r="A13" s="19">
        <v>11</v>
      </c>
      <c r="B13" s="20" t="s">
        <v>34</v>
      </c>
      <c r="C13" s="21" t="s">
        <v>35</v>
      </c>
      <c r="D13" s="5">
        <v>304517</v>
      </c>
      <c r="E13" s="20" t="s">
        <v>23</v>
      </c>
      <c r="F13" s="4">
        <v>-61.13990893591825</v>
      </c>
      <c r="G13" s="4">
        <v>3</v>
      </c>
      <c r="H13" s="4">
        <v>395</v>
      </c>
      <c r="I13" s="22">
        <f t="shared" si="0"/>
        <v>770.9291139240506</v>
      </c>
      <c r="J13" s="5">
        <v>3824290</v>
      </c>
      <c r="L13"/>
      <c r="M13"/>
      <c r="N13"/>
      <c r="O13" s="23"/>
      <c r="P13" s="24"/>
      <c r="Q13" s="23"/>
      <c r="R13" s="23"/>
      <c r="S13" s="25"/>
    </row>
    <row r="14" spans="1:19" ht="12.75" customHeight="1">
      <c r="A14" s="19">
        <v>12</v>
      </c>
      <c r="B14" s="20" t="s">
        <v>36</v>
      </c>
      <c r="C14" s="21" t="s">
        <v>37</v>
      </c>
      <c r="D14" s="5">
        <v>267837.50908758</v>
      </c>
      <c r="E14" s="20" t="s">
        <v>23</v>
      </c>
      <c r="F14" s="4">
        <v>-27.395804346862562</v>
      </c>
      <c r="G14" s="4">
        <v>5</v>
      </c>
      <c r="H14" s="4">
        <v>419</v>
      </c>
      <c r="I14" s="22">
        <f t="shared" si="0"/>
        <v>639.2303319512649</v>
      </c>
      <c r="J14" s="5">
        <v>5311619.282454431</v>
      </c>
      <c r="L14"/>
      <c r="M14"/>
      <c r="N14"/>
      <c r="O14" s="23"/>
      <c r="P14" s="24"/>
      <c r="Q14" s="23"/>
      <c r="R14" s="23"/>
      <c r="S14" s="25"/>
    </row>
    <row r="15" spans="1:19" ht="12.75" customHeight="1">
      <c r="A15" s="19">
        <v>13</v>
      </c>
      <c r="B15" s="20" t="s">
        <v>38</v>
      </c>
      <c r="C15" s="21" t="s">
        <v>12</v>
      </c>
      <c r="D15" s="5">
        <v>257281</v>
      </c>
      <c r="E15" s="20" t="s">
        <v>39</v>
      </c>
      <c r="F15" s="4">
        <v>-65.95546757458791</v>
      </c>
      <c r="G15" s="4">
        <v>5</v>
      </c>
      <c r="H15" s="4">
        <v>311</v>
      </c>
      <c r="I15" s="22">
        <f t="shared" si="0"/>
        <v>827.2700964630225</v>
      </c>
      <c r="J15" s="5">
        <v>14101250</v>
      </c>
      <c r="L15"/>
      <c r="M15"/>
      <c r="N15"/>
      <c r="O15" s="23"/>
      <c r="P15" s="24"/>
      <c r="Q15" s="23"/>
      <c r="R15" s="23"/>
      <c r="S15" s="25"/>
    </row>
    <row r="16" spans="1:19" ht="12.75" customHeight="1">
      <c r="A16" s="19">
        <v>14</v>
      </c>
      <c r="B16" s="20" t="s">
        <v>40</v>
      </c>
      <c r="C16" s="21" t="s">
        <v>12</v>
      </c>
      <c r="D16" s="5">
        <v>186603</v>
      </c>
      <c r="E16" s="20" t="s">
        <v>30</v>
      </c>
      <c r="F16" s="4">
        <v>-37.600987132500464</v>
      </c>
      <c r="G16" s="4">
        <v>9</v>
      </c>
      <c r="H16" s="4">
        <v>196</v>
      </c>
      <c r="I16" s="22">
        <f t="shared" si="0"/>
        <v>952.0561224489796</v>
      </c>
      <c r="J16" s="5">
        <v>33788744</v>
      </c>
      <c r="L16"/>
      <c r="M16"/>
      <c r="N16"/>
      <c r="O16" s="23"/>
      <c r="P16" s="24"/>
      <c r="Q16" s="23"/>
      <c r="R16" s="23"/>
      <c r="S16" s="25"/>
    </row>
    <row r="17" spans="1:19" ht="12.75" customHeight="1">
      <c r="A17" s="19">
        <v>15</v>
      </c>
      <c r="B17" s="20" t="s">
        <v>41</v>
      </c>
      <c r="C17" s="21" t="s">
        <v>12</v>
      </c>
      <c r="D17" s="5">
        <v>169309</v>
      </c>
      <c r="E17" s="20" t="s">
        <v>23</v>
      </c>
      <c r="F17" s="4">
        <v>-64.30858677527411</v>
      </c>
      <c r="G17" s="4">
        <v>4</v>
      </c>
      <c r="H17" s="4">
        <v>285</v>
      </c>
      <c r="I17" s="22">
        <f t="shared" si="0"/>
        <v>594.0666666666667</v>
      </c>
      <c r="J17" s="5">
        <v>6509399</v>
      </c>
      <c r="L17" s="26"/>
      <c r="M17"/>
      <c r="N17"/>
      <c r="O17" s="23"/>
      <c r="P17" s="24"/>
      <c r="Q17" s="23"/>
      <c r="R17" s="23"/>
      <c r="S17" s="25"/>
    </row>
    <row r="18" spans="1:15" ht="12.75" customHeight="1">
      <c r="A18" s="27"/>
      <c r="B18" s="27" t="s">
        <v>42</v>
      </c>
      <c r="C18" s="28"/>
      <c r="D18" s="29">
        <f>SUM(D3:D17)</f>
        <v>16220271.50908758</v>
      </c>
      <c r="E18" s="27"/>
      <c r="F18" s="30"/>
      <c r="G18" s="30"/>
      <c r="H18" s="31">
        <f>SUM(H3:H17)</f>
        <v>5711</v>
      </c>
      <c r="I18" s="29">
        <f>D18/H18</f>
        <v>2840.1806179456453</v>
      </c>
      <c r="J18" s="29">
        <f>SUM(J3:J17)</f>
        <v>201057910.28245443</v>
      </c>
      <c r="L18" s="32"/>
      <c r="M18" s="32"/>
      <c r="N18" s="32"/>
      <c r="O18"/>
    </row>
    <row r="19" spans="1:15" s="38" customFormat="1" ht="12.75" customHeight="1">
      <c r="A19" s="33"/>
      <c r="B19" s="33"/>
      <c r="C19" s="34"/>
      <c r="D19" s="35"/>
      <c r="E19" s="33"/>
      <c r="F19" s="36"/>
      <c r="G19" s="36"/>
      <c r="H19" s="37"/>
      <c r="I19" s="35"/>
      <c r="J19" s="35"/>
      <c r="L19" s="32"/>
      <c r="M19" s="32"/>
      <c r="N19" s="32"/>
      <c r="O19" s="39"/>
    </row>
    <row r="20" spans="3:15" s="38" customFormat="1" ht="12.75">
      <c r="C20" s="40"/>
      <c r="D20" s="41"/>
      <c r="F20" s="42"/>
      <c r="G20" s="42"/>
      <c r="H20" s="42"/>
      <c r="I20" s="35"/>
      <c r="J20" s="43"/>
      <c r="L20" s="44"/>
      <c r="M20" s="45"/>
      <c r="O20" s="46"/>
    </row>
    <row r="21" spans="1:13" s="38" customFormat="1" ht="12.75">
      <c r="A21" s="47"/>
      <c r="B21" s="48" t="s">
        <v>43</v>
      </c>
      <c r="C21" s="40"/>
      <c r="D21" s="41"/>
      <c r="F21" s="42"/>
      <c r="G21" s="42"/>
      <c r="H21" s="42"/>
      <c r="I21" s="35"/>
      <c r="J21" s="43"/>
      <c r="L21" s="49"/>
      <c r="M21" s="15"/>
    </row>
    <row r="22" spans="1:15" s="38" customFormat="1" ht="12.75">
      <c r="A22" s="42">
        <v>20</v>
      </c>
      <c r="B22" s="20" t="s">
        <v>44</v>
      </c>
      <c r="C22" s="40" t="s">
        <v>45</v>
      </c>
      <c r="D22" s="41">
        <v>83422.4399725358</v>
      </c>
      <c r="E22" s="20" t="s">
        <v>13</v>
      </c>
      <c r="F22" s="42">
        <v>-29.90388049982009</v>
      </c>
      <c r="G22" s="42">
        <v>5</v>
      </c>
      <c r="H22" s="42">
        <v>305</v>
      </c>
      <c r="I22" s="22">
        <f>D22/H22</f>
        <v>273.5161966312649</v>
      </c>
      <c r="J22" s="41">
        <v>1596149.4705820507</v>
      </c>
      <c r="L22" s="44"/>
      <c r="M22" s="15"/>
      <c r="O22" s="46"/>
    </row>
    <row r="23" spans="1:15" s="38" customFormat="1" ht="12.75">
      <c r="A23" s="42">
        <v>21</v>
      </c>
      <c r="B23" s="20" t="s">
        <v>46</v>
      </c>
      <c r="C23" s="40" t="s">
        <v>45</v>
      </c>
      <c r="D23" s="41">
        <v>60951.9838632896</v>
      </c>
      <c r="E23" s="20" t="s">
        <v>19</v>
      </c>
      <c r="F23" s="42">
        <v>-39.170846937505594</v>
      </c>
      <c r="G23" s="42">
        <v>5</v>
      </c>
      <c r="H23" s="42">
        <v>227</v>
      </c>
      <c r="I23" s="22">
        <f>D23/H23</f>
        <v>268.51094212902905</v>
      </c>
      <c r="J23" s="41">
        <v>2448312.2033012654</v>
      </c>
      <c r="L23" s="44"/>
      <c r="M23" s="15"/>
      <c r="O23" s="46"/>
    </row>
    <row r="24" spans="1:15" s="38" customFormat="1" ht="12.75">
      <c r="A24" s="42">
        <v>27</v>
      </c>
      <c r="B24" s="20" t="s">
        <v>47</v>
      </c>
      <c r="C24" s="21" t="s">
        <v>48</v>
      </c>
      <c r="D24" s="41">
        <v>19497.6417271895</v>
      </c>
      <c r="E24" s="20" t="s">
        <v>21</v>
      </c>
      <c r="F24" s="42">
        <v>-62.41531025365465</v>
      </c>
      <c r="G24" s="42">
        <v>8</v>
      </c>
      <c r="H24" s="42">
        <v>47</v>
      </c>
      <c r="I24" s="22">
        <f>D24/H24</f>
        <v>414.84344100403194</v>
      </c>
      <c r="J24" s="41">
        <v>4202314.148121702</v>
      </c>
      <c r="L24" s="44"/>
      <c r="M24" s="15"/>
      <c r="O24" s="46"/>
    </row>
    <row r="25" spans="1:15" s="38" customFormat="1" ht="12.75">
      <c r="A25" s="42">
        <v>32</v>
      </c>
      <c r="B25" s="50" t="s">
        <v>49</v>
      </c>
      <c r="C25" s="40" t="s">
        <v>45</v>
      </c>
      <c r="D25" s="41">
        <v>15349</v>
      </c>
      <c r="E25" s="20" t="s">
        <v>23</v>
      </c>
      <c r="F25" s="42">
        <v>-23.85275586644838</v>
      </c>
      <c r="G25" s="42">
        <v>12</v>
      </c>
      <c r="H25" s="42">
        <v>16</v>
      </c>
      <c r="I25" s="22">
        <f>D25/H25</f>
        <v>959.3125</v>
      </c>
      <c r="J25" s="41">
        <v>10792731</v>
      </c>
      <c r="L25" s="44"/>
      <c r="M25" s="15"/>
      <c r="O25" s="46"/>
    </row>
    <row r="26" spans="1:15" s="38" customFormat="1" ht="12.75">
      <c r="A26" s="42">
        <v>44</v>
      </c>
      <c r="B26" s="50" t="s">
        <v>50</v>
      </c>
      <c r="C26" s="40" t="s">
        <v>45</v>
      </c>
      <c r="D26" s="41">
        <v>4372</v>
      </c>
      <c r="E26" s="38" t="s">
        <v>19</v>
      </c>
      <c r="F26" s="42">
        <v>16.40042598509052</v>
      </c>
      <c r="G26" s="42">
        <v>16</v>
      </c>
      <c r="H26" s="42">
        <v>2</v>
      </c>
      <c r="I26" s="22">
        <f>D26/H26</f>
        <v>2186</v>
      </c>
      <c r="J26" s="41">
        <v>4609278.574839151</v>
      </c>
      <c r="L26" s="44"/>
      <c r="M26" s="51"/>
      <c r="O26" s="46"/>
    </row>
    <row r="27" spans="1:15" s="38" customFormat="1" ht="12.75">
      <c r="A27" s="42">
        <v>46</v>
      </c>
      <c r="B27" s="20" t="s">
        <v>51</v>
      </c>
      <c r="C27" s="7" t="s">
        <v>52</v>
      </c>
      <c r="D27" s="41">
        <v>3534</v>
      </c>
      <c r="E27" s="5" t="s">
        <v>53</v>
      </c>
      <c r="F27" s="42">
        <v>72.30619210141396</v>
      </c>
      <c r="G27" s="42">
        <v>2</v>
      </c>
      <c r="H27" s="42">
        <v>6</v>
      </c>
      <c r="I27" s="22">
        <f>D27/H27</f>
        <v>589</v>
      </c>
      <c r="J27" s="41">
        <v>8087</v>
      </c>
      <c r="L27" s="21"/>
      <c r="M27" s="45"/>
      <c r="O27" s="46"/>
    </row>
    <row r="28" spans="1:15" s="38" customFormat="1" ht="12.75">
      <c r="A28" s="42">
        <v>47</v>
      </c>
      <c r="B28" s="20" t="s">
        <v>54</v>
      </c>
      <c r="C28" s="52" t="s">
        <v>45</v>
      </c>
      <c r="D28" s="41">
        <v>3209</v>
      </c>
      <c r="E28" s="53" t="s">
        <v>55</v>
      </c>
      <c r="F28" s="42">
        <v>3077.227722772277</v>
      </c>
      <c r="G28" s="42">
        <v>15</v>
      </c>
      <c r="H28" s="42">
        <v>4</v>
      </c>
      <c r="I28" s="22">
        <f>D28/H28</f>
        <v>802.25</v>
      </c>
      <c r="J28" s="41">
        <v>1443110</v>
      </c>
      <c r="L28" s="44"/>
      <c r="M28" s="15"/>
      <c r="O28" s="39"/>
    </row>
    <row r="29" spans="1:15" s="38" customFormat="1" ht="12.75">
      <c r="A29" s="42">
        <v>56</v>
      </c>
      <c r="B29" s="38" t="s">
        <v>56</v>
      </c>
      <c r="C29" s="52" t="s">
        <v>52</v>
      </c>
      <c r="D29" s="41">
        <v>1965</v>
      </c>
      <c r="E29" s="38" t="s">
        <v>19</v>
      </c>
      <c r="F29" s="42">
        <v>21.146732429099877</v>
      </c>
      <c r="G29" s="42">
        <v>13</v>
      </c>
      <c r="H29" s="42">
        <v>2</v>
      </c>
      <c r="I29" s="22">
        <f>D29/H29</f>
        <v>982.5</v>
      </c>
      <c r="J29" s="41">
        <v>2455781.2743281024</v>
      </c>
      <c r="L29" s="44"/>
      <c r="M29" s="45"/>
      <c r="O29" s="39"/>
    </row>
    <row r="30" spans="1:15" s="38" customFormat="1" ht="12.75">
      <c r="A30" s="42">
        <v>64</v>
      </c>
      <c r="B30" s="50" t="s">
        <v>57</v>
      </c>
      <c r="C30" s="40" t="s">
        <v>52</v>
      </c>
      <c r="D30" s="41">
        <v>826</v>
      </c>
      <c r="E30" s="51" t="s">
        <v>23</v>
      </c>
      <c r="F30" s="42">
        <v>-60.15436565364206</v>
      </c>
      <c r="G30" s="42">
        <v>10</v>
      </c>
      <c r="H30" s="42">
        <v>1</v>
      </c>
      <c r="I30" s="22">
        <f>D30/H30</f>
        <v>826</v>
      </c>
      <c r="J30" s="41">
        <v>1871579</v>
      </c>
      <c r="L30" s="7"/>
      <c r="M30" s="45"/>
      <c r="O30" s="46"/>
    </row>
    <row r="31" spans="1:15" s="38" customFormat="1" ht="12.75" customHeight="1">
      <c r="A31" s="42">
        <v>66</v>
      </c>
      <c r="B31" s="53" t="s">
        <v>58</v>
      </c>
      <c r="C31" s="52" t="s">
        <v>52</v>
      </c>
      <c r="D31" s="41">
        <v>624</v>
      </c>
      <c r="E31" s="20" t="s">
        <v>21</v>
      </c>
      <c r="F31" s="42">
        <v>-43.065693430656935</v>
      </c>
      <c r="G31" s="42">
        <v>12</v>
      </c>
      <c r="H31" s="42">
        <v>7</v>
      </c>
      <c r="I31" s="22">
        <f>D31/H31</f>
        <v>89.14285714285714</v>
      </c>
      <c r="J31" s="41">
        <v>19848421</v>
      </c>
      <c r="L31" s="7"/>
      <c r="M31" s="45"/>
      <c r="O31" s="46"/>
    </row>
    <row r="32" spans="1:15" s="38" customFormat="1" ht="12.75">
      <c r="A32" s="42">
        <v>72</v>
      </c>
      <c r="B32" s="20" t="s">
        <v>59</v>
      </c>
      <c r="C32" s="52" t="s">
        <v>60</v>
      </c>
      <c r="D32" s="41">
        <v>456</v>
      </c>
      <c r="E32" s="20" t="s">
        <v>17</v>
      </c>
      <c r="F32" s="42">
        <v>-96.2805872756933</v>
      </c>
      <c r="G32" s="42">
        <v>19</v>
      </c>
      <c r="H32" s="42">
        <v>2</v>
      </c>
      <c r="I32" s="22">
        <f>D32/H32</f>
        <v>228</v>
      </c>
      <c r="J32" s="41">
        <v>3103577.6351072816</v>
      </c>
      <c r="L32" s="49"/>
      <c r="M32" s="15"/>
      <c r="O32" s="46"/>
    </row>
    <row r="33" spans="1:15" s="38" customFormat="1" ht="12.75">
      <c r="A33" s="42">
        <v>73</v>
      </c>
      <c r="B33" s="20" t="s">
        <v>61</v>
      </c>
      <c r="C33" s="52" t="s">
        <v>45</v>
      </c>
      <c r="D33" s="41">
        <v>456</v>
      </c>
      <c r="E33" s="20" t="s">
        <v>62</v>
      </c>
      <c r="F33" s="42">
        <v>-67.38197424892704</v>
      </c>
      <c r="G33" s="42">
        <v>14</v>
      </c>
      <c r="H33" s="42">
        <v>1</v>
      </c>
      <c r="I33" s="22">
        <f>D33/H33</f>
        <v>456</v>
      </c>
      <c r="J33" s="41">
        <v>74048</v>
      </c>
      <c r="L33" s="49"/>
      <c r="M33" s="15"/>
      <c r="O33" s="46"/>
    </row>
    <row r="34" spans="1:15" s="38" customFormat="1" ht="12.75">
      <c r="A34" s="42">
        <v>76</v>
      </c>
      <c r="B34" s="20" t="s">
        <v>63</v>
      </c>
      <c r="C34" s="54" t="s">
        <v>48</v>
      </c>
      <c r="D34" s="41">
        <v>388</v>
      </c>
      <c r="E34" s="51" t="s">
        <v>23</v>
      </c>
      <c r="F34" s="42">
        <v>-53.86444708680143</v>
      </c>
      <c r="G34" s="42">
        <v>14</v>
      </c>
      <c r="H34" s="42">
        <v>1</v>
      </c>
      <c r="I34" s="22">
        <f>D34/H34</f>
        <v>388</v>
      </c>
      <c r="J34" s="41">
        <v>536462</v>
      </c>
      <c r="L34" s="49"/>
      <c r="M34" s="15"/>
      <c r="O34" s="46"/>
    </row>
    <row r="35" spans="1:13" s="38" customFormat="1" ht="12.75">
      <c r="A35" s="42">
        <v>83</v>
      </c>
      <c r="B35" s="20" t="s">
        <v>64</v>
      </c>
      <c r="C35" s="7" t="s">
        <v>45</v>
      </c>
      <c r="D35" s="41">
        <v>195</v>
      </c>
      <c r="E35" s="53" t="s">
        <v>55</v>
      </c>
      <c r="F35" s="42">
        <v>-36.27450980392157</v>
      </c>
      <c r="G35" s="42">
        <v>13</v>
      </c>
      <c r="H35" s="42">
        <v>2</v>
      </c>
      <c r="I35" s="22">
        <f>D35/H35</f>
        <v>97.5</v>
      </c>
      <c r="J35" s="41">
        <v>309009</v>
      </c>
      <c r="L35" s="49"/>
      <c r="M35" s="15"/>
    </row>
    <row r="36" spans="1:13" s="38" customFormat="1" ht="12.75">
      <c r="A36" s="42"/>
      <c r="B36" s="20"/>
      <c r="C36" s="52"/>
      <c r="D36" s="41"/>
      <c r="E36" s="20"/>
      <c r="F36" s="42"/>
      <c r="G36" s="42"/>
      <c r="H36" s="42"/>
      <c r="I36" s="22"/>
      <c r="J36" s="41"/>
      <c r="L36" s="49"/>
      <c r="M36" s="15"/>
    </row>
    <row r="37" spans="1:13" s="38" customFormat="1" ht="12.75">
      <c r="A37" s="42"/>
      <c r="B37" s="6" t="s">
        <v>65</v>
      </c>
      <c r="C37" s="21"/>
      <c r="D37" s="41"/>
      <c r="E37" s="51"/>
      <c r="F37" s="42"/>
      <c r="G37" s="42"/>
      <c r="H37" s="42"/>
      <c r="I37" s="22"/>
      <c r="J37" s="41"/>
      <c r="L37" s="49"/>
      <c r="M37" s="15"/>
    </row>
    <row r="38" spans="1:13" s="38" customFormat="1" ht="12.75">
      <c r="A38" s="42">
        <v>17</v>
      </c>
      <c r="B38" t="s">
        <v>66</v>
      </c>
      <c r="C38" s="55" t="s">
        <v>67</v>
      </c>
      <c r="D38" s="41">
        <v>104322</v>
      </c>
      <c r="E38" s="1" t="s">
        <v>68</v>
      </c>
      <c r="F38" s="42" t="s">
        <v>14</v>
      </c>
      <c r="G38" s="42">
        <v>1</v>
      </c>
      <c r="H38" s="42">
        <v>22</v>
      </c>
      <c r="I38" s="22">
        <f>D38/H38</f>
        <v>4741.909090909091</v>
      </c>
      <c r="J38" s="41">
        <v>104322</v>
      </c>
      <c r="L38" s="49"/>
      <c r="M38" s="15"/>
    </row>
    <row r="39" spans="1:13" s="38" customFormat="1" ht="12.75">
      <c r="A39" s="42">
        <v>33</v>
      </c>
      <c r="B39" t="s">
        <v>69</v>
      </c>
      <c r="C39" s="55" t="s">
        <v>12</v>
      </c>
      <c r="D39" s="41">
        <v>15270.0773878547</v>
      </c>
      <c r="E39" s="1" t="s">
        <v>70</v>
      </c>
      <c r="F39" s="42" t="s">
        <v>14</v>
      </c>
      <c r="G39" s="42">
        <v>1</v>
      </c>
      <c r="H39" s="42">
        <v>6</v>
      </c>
      <c r="I39" s="22">
        <f>D39/H39</f>
        <v>2545.0128979757833</v>
      </c>
      <c r="J39" s="41">
        <v>15270.0773878547</v>
      </c>
      <c r="L39" s="49"/>
      <c r="M39" s="15"/>
    </row>
    <row r="40" spans="1:13" s="38" customFormat="1" ht="12.75">
      <c r="A40" s="42">
        <v>38</v>
      </c>
      <c r="B40" t="s">
        <v>71</v>
      </c>
      <c r="C40" s="55" t="s">
        <v>72</v>
      </c>
      <c r="D40" s="41">
        <v>8833.51999999999</v>
      </c>
      <c r="E40" s="1" t="s">
        <v>73</v>
      </c>
      <c r="F40" s="42" t="s">
        <v>14</v>
      </c>
      <c r="G40" s="42">
        <v>1</v>
      </c>
      <c r="H40" s="42">
        <v>25</v>
      </c>
      <c r="I40" s="22">
        <f>D40/H40</f>
        <v>353.3407999999996</v>
      </c>
      <c r="J40" s="41">
        <v>8833.51999999999</v>
      </c>
      <c r="L40" s="49"/>
      <c r="M40" s="15"/>
    </row>
    <row r="41" spans="1:14" s="38" customFormat="1" ht="12.75">
      <c r="A41" s="42">
        <v>59</v>
      </c>
      <c r="B41" t="s">
        <v>74</v>
      </c>
      <c r="C41" s="55" t="s">
        <v>12</v>
      </c>
      <c r="D41" s="41">
        <v>1333.9</v>
      </c>
      <c r="E41" s="1" t="s">
        <v>75</v>
      </c>
      <c r="F41" s="42" t="s">
        <v>14</v>
      </c>
      <c r="G41" s="42">
        <v>1</v>
      </c>
      <c r="H41" s="42">
        <v>1</v>
      </c>
      <c r="I41" s="22">
        <f>D41/H41</f>
        <v>1333.9</v>
      </c>
      <c r="J41" s="41">
        <v>1333.9</v>
      </c>
      <c r="L41" s="56"/>
      <c r="M41" s="56"/>
      <c r="N41"/>
    </row>
    <row r="42" spans="1:13" s="38" customFormat="1" ht="12.75">
      <c r="A42" s="42">
        <v>61</v>
      </c>
      <c r="B42" t="s">
        <v>76</v>
      </c>
      <c r="C42" s="55" t="s">
        <v>77</v>
      </c>
      <c r="D42" s="41">
        <v>1133.81</v>
      </c>
      <c r="E42" s="1" t="s">
        <v>78</v>
      </c>
      <c r="F42" s="42" t="s">
        <v>14</v>
      </c>
      <c r="G42" s="42">
        <v>1</v>
      </c>
      <c r="H42" s="42">
        <v>2</v>
      </c>
      <c r="I42" s="22">
        <f>D42/H42</f>
        <v>566.905</v>
      </c>
      <c r="J42" s="41">
        <v>1133.81</v>
      </c>
      <c r="L42" s="49"/>
      <c r="M42" s="15"/>
    </row>
    <row r="43" spans="1:14" s="38" customFormat="1" ht="12.75">
      <c r="A43" s="42">
        <v>68</v>
      </c>
      <c r="B43" t="s">
        <v>79</v>
      </c>
      <c r="C43" s="55" t="s">
        <v>80</v>
      </c>
      <c r="D43" s="41">
        <v>528</v>
      </c>
      <c r="E43" s="1" t="s">
        <v>81</v>
      </c>
      <c r="F43" s="42" t="s">
        <v>14</v>
      </c>
      <c r="G43" s="42">
        <v>1</v>
      </c>
      <c r="H43" s="42">
        <v>1</v>
      </c>
      <c r="I43" s="22">
        <f>D43/H43</f>
        <v>528</v>
      </c>
      <c r="J43" s="41">
        <v>528</v>
      </c>
      <c r="L43" s="56"/>
      <c r="M43" s="56"/>
      <c r="N43"/>
    </row>
    <row r="44" spans="1:14" s="38" customFormat="1" ht="12.75">
      <c r="A44" s="42"/>
      <c r="B44" s="57"/>
      <c r="C44" s="58"/>
      <c r="D44" s="43"/>
      <c r="E44" s="59"/>
      <c r="F44" s="60"/>
      <c r="G44" s="60"/>
      <c r="H44" s="60"/>
      <c r="I44" s="61"/>
      <c r="J44" s="62"/>
      <c r="K44" s="47"/>
      <c r="L44" s="56"/>
      <c r="M44" s="56"/>
      <c r="N44"/>
    </row>
    <row r="45" spans="1:14" s="38" customFormat="1" ht="12.75">
      <c r="A45" s="42"/>
      <c r="B45" s="57"/>
      <c r="C45" s="58"/>
      <c r="D45" s="26"/>
      <c r="E45"/>
      <c r="F45" s="63"/>
      <c r="G45" s="63"/>
      <c r="H45" s="64"/>
      <c r="I45" s="65"/>
      <c r="J45" s="66"/>
      <c r="K45" s="67"/>
      <c r="L45" s="56"/>
      <c r="M45" s="56"/>
      <c r="N45"/>
    </row>
    <row r="46" spans="1:14" ht="12.75">
      <c r="A46" s="38"/>
      <c r="B46" s="6" t="s">
        <v>82</v>
      </c>
      <c r="C46" s="68"/>
      <c r="D46" s="26"/>
      <c r="E46"/>
      <c r="F46" s="63"/>
      <c r="G46" s="63"/>
      <c r="H46" s="64"/>
      <c r="I46" s="65"/>
      <c r="J46" s="66"/>
      <c r="K46" s="67"/>
      <c r="L46" s="56"/>
      <c r="M46" s="56"/>
      <c r="N46"/>
    </row>
    <row r="47" spans="1:14" ht="12.75">
      <c r="A47" s="42"/>
      <c r="B47" s="38" t="s">
        <v>83</v>
      </c>
      <c r="C47" s="69"/>
      <c r="D47" s="26"/>
      <c r="E47"/>
      <c r="F47" s="63"/>
      <c r="G47" s="63"/>
      <c r="H47" s="64"/>
      <c r="I47" s="65"/>
      <c r="J47" s="66"/>
      <c r="K47" s="67"/>
      <c r="L47" s="56"/>
      <c r="M47" s="56"/>
      <c r="N47"/>
    </row>
    <row r="48" spans="2:14" ht="12.75">
      <c r="B48" s="38"/>
      <c r="C48" s="69"/>
      <c r="D48" s="26"/>
      <c r="E48"/>
      <c r="F48" s="63"/>
      <c r="G48" s="63"/>
      <c r="H48" s="64"/>
      <c r="I48" s="65"/>
      <c r="J48" s="66"/>
      <c r="K48" s="67"/>
      <c r="L48" s="56"/>
      <c r="M48" s="56"/>
      <c r="N48"/>
    </row>
    <row r="49" spans="2:14" ht="12.75">
      <c r="B49" s="38" t="s">
        <v>84</v>
      </c>
      <c r="C49" s="69"/>
      <c r="D49" s="26"/>
      <c r="E49"/>
      <c r="F49" s="63"/>
      <c r="G49" s="63"/>
      <c r="H49" s="64"/>
      <c r="I49" s="65"/>
      <c r="J49" s="66"/>
      <c r="K49" s="67"/>
      <c r="L49" s="56"/>
      <c r="M49" s="56"/>
      <c r="N49"/>
    </row>
    <row r="50" spans="2:14" ht="12.75">
      <c r="B50" s="38"/>
      <c r="C50" s="69"/>
      <c r="D50" s="26"/>
      <c r="E50"/>
      <c r="F50" s="63"/>
      <c r="G50" s="63"/>
      <c r="H50" s="64"/>
      <c r="I50" s="65"/>
      <c r="J50" s="66"/>
      <c r="K50" s="67"/>
      <c r="L50" s="56"/>
      <c r="M50" s="56"/>
      <c r="N50"/>
    </row>
    <row r="51" spans="2:11" ht="12.75">
      <c r="B51" s="38" t="s">
        <v>85</v>
      </c>
      <c r="C51" s="70"/>
      <c r="D51" s="26"/>
      <c r="E51"/>
      <c r="F51" s="63"/>
      <c r="G51" s="63"/>
      <c r="H51" s="64"/>
      <c r="I51" s="65"/>
      <c r="J51" s="66"/>
      <c r="K51" s="67"/>
    </row>
    <row r="52" spans="1:11" ht="12.75">
      <c r="A52" s="20"/>
      <c r="B52" s="38"/>
      <c r="C52" s="70"/>
      <c r="D52" s="26"/>
      <c r="E52"/>
      <c r="F52" s="63"/>
      <c r="G52" s="63"/>
      <c r="H52" s="64"/>
      <c r="I52" s="65"/>
      <c r="J52" s="66"/>
      <c r="K52" s="67"/>
    </row>
    <row r="53" spans="1:11" ht="12.75">
      <c r="A53" s="20"/>
      <c r="B53" s="38" t="s">
        <v>86</v>
      </c>
      <c r="C53" s="71"/>
      <c r="D53" s="72"/>
      <c r="E53" s="71"/>
      <c r="F53" s="73"/>
      <c r="G53" s="73"/>
      <c r="H53" s="74"/>
      <c r="I53" s="75"/>
      <c r="J53" s="76"/>
      <c r="K53" s="56"/>
    </row>
    <row r="54" spans="2:11" ht="12.75">
      <c r="B54" s="38"/>
      <c r="C54" s="70"/>
      <c r="D54" s="59"/>
      <c r="E54" s="71"/>
      <c r="F54" s="73"/>
      <c r="G54" s="73"/>
      <c r="H54" s="74"/>
      <c r="I54" s="75"/>
      <c r="J54" s="76"/>
      <c r="K54" s="56"/>
    </row>
    <row r="55" spans="2:11" ht="12.75">
      <c r="B55" s="38" t="s">
        <v>87</v>
      </c>
      <c r="C55" s="57"/>
      <c r="D55" s="59"/>
      <c r="E55" s="57"/>
      <c r="F55" s="73"/>
      <c r="G55" s="73"/>
      <c r="H55" s="74"/>
      <c r="I55" s="75"/>
      <c r="J55" s="76"/>
      <c r="K55" s="56"/>
    </row>
    <row r="56" spans="2:11" ht="12.75">
      <c r="B56" s="77"/>
      <c r="C56" s="57"/>
      <c r="D56" s="59"/>
      <c r="E56" s="57"/>
      <c r="F56" s="73"/>
      <c r="G56" s="73"/>
      <c r="H56" s="74"/>
      <c r="I56" s="75"/>
      <c r="J56" s="76"/>
      <c r="K56" s="56"/>
    </row>
    <row r="57" spans="2:11" ht="12.75">
      <c r="B57" s="38" t="s">
        <v>88</v>
      </c>
      <c r="C57" s="57"/>
      <c r="D57" s="59"/>
      <c r="E57" s="57"/>
      <c r="F57" s="73"/>
      <c r="G57" s="73"/>
      <c r="H57" s="74"/>
      <c r="I57" s="75"/>
      <c r="J57" s="76"/>
      <c r="K57" s="56"/>
    </row>
    <row r="58" spans="2:11" ht="12.75">
      <c r="B58" s="78" t="s">
        <v>89</v>
      </c>
      <c r="C58" s="57"/>
      <c r="D58" s="59"/>
      <c r="E58" s="57"/>
      <c r="F58" s="73"/>
      <c r="G58" s="73"/>
      <c r="H58" s="74"/>
      <c r="I58" s="75"/>
      <c r="J58" s="76"/>
      <c r="K58" s="56"/>
    </row>
    <row r="59" spans="2:11" ht="12.75">
      <c r="B59" s="78" t="s">
        <v>90</v>
      </c>
      <c r="C59" s="57"/>
      <c r="D59" s="59"/>
      <c r="E59" s="57"/>
      <c r="F59" s="73"/>
      <c r="G59" s="73"/>
      <c r="H59" s="74"/>
      <c r="I59" s="75"/>
      <c r="J59" s="76"/>
      <c r="K59" s="56"/>
    </row>
    <row r="60" spans="2:11" ht="12.75">
      <c r="B60" s="38"/>
      <c r="C60" s="57"/>
      <c r="D60" s="59"/>
      <c r="E60" s="57"/>
      <c r="F60" s="73"/>
      <c r="G60" s="73"/>
      <c r="H60" s="74"/>
      <c r="I60" s="75"/>
      <c r="J60" s="76"/>
      <c r="K60" s="56"/>
    </row>
    <row r="61" spans="2:11" ht="12.75">
      <c r="B61" s="1" t="s">
        <v>91</v>
      </c>
      <c r="C61" s="57"/>
      <c r="D61" s="59"/>
      <c r="E61" s="57"/>
      <c r="F61" s="73"/>
      <c r="G61" s="73"/>
      <c r="H61" s="74"/>
      <c r="I61" s="75"/>
      <c r="J61" s="76"/>
      <c r="K61" s="56"/>
    </row>
    <row r="62" spans="2:11" ht="12.75">
      <c r="B62" s="78" t="s">
        <v>92</v>
      </c>
      <c r="C62" s="57"/>
      <c r="D62" s="59"/>
      <c r="E62" s="57"/>
      <c r="F62" s="73"/>
      <c r="G62" s="73"/>
      <c r="H62" s="74"/>
      <c r="I62" s="75"/>
      <c r="J62" s="76"/>
      <c r="K62" s="56"/>
    </row>
    <row r="63" spans="2:11" ht="12.75">
      <c r="B63" s="78"/>
      <c r="C63" s="57"/>
      <c r="D63" s="59"/>
      <c r="E63" s="57"/>
      <c r="F63" s="73"/>
      <c r="G63" s="73"/>
      <c r="H63" s="74"/>
      <c r="I63" s="75"/>
      <c r="J63" s="76"/>
      <c r="K63" s="56"/>
    </row>
    <row r="64" spans="2:11" ht="12.75">
      <c r="B64" s="57"/>
      <c r="C64" s="69"/>
      <c r="D64" s="72"/>
      <c r="E64" s="57"/>
      <c r="F64" s="73"/>
      <c r="G64" s="79"/>
      <c r="H64" s="79"/>
      <c r="I64" s="59"/>
      <c r="J64" s="59"/>
      <c r="K64" s="20"/>
    </row>
    <row r="65" spans="2:11" ht="12.75">
      <c r="B65" s="6" t="s">
        <v>93</v>
      </c>
      <c r="C65" s="57"/>
      <c r="D65" s="80"/>
      <c r="E65" s="57"/>
      <c r="F65" s="73"/>
      <c r="G65" s="73"/>
      <c r="H65" s="79"/>
      <c r="I65" s="59"/>
      <c r="J65" s="59"/>
      <c r="K65" s="20"/>
    </row>
    <row r="66" spans="2:4" ht="12.75">
      <c r="B66" s="1" t="s">
        <v>94</v>
      </c>
      <c r="C66" s="7" t="s">
        <v>12</v>
      </c>
      <c r="D66" s="81" t="s">
        <v>19</v>
      </c>
    </row>
    <row r="67" spans="2:4" ht="12.75">
      <c r="B67" s="1" t="s">
        <v>95</v>
      </c>
      <c r="C67" s="7" t="s">
        <v>52</v>
      </c>
      <c r="D67" s="81" t="s">
        <v>39</v>
      </c>
    </row>
    <row r="68" spans="2:4" ht="12.75">
      <c r="B68" s="1" t="s">
        <v>96</v>
      </c>
      <c r="C68" s="7" t="s">
        <v>97</v>
      </c>
      <c r="D68" s="81" t="s">
        <v>98</v>
      </c>
    </row>
    <row r="69" spans="2:4" ht="12.75">
      <c r="B69" s="1" t="s">
        <v>99</v>
      </c>
      <c r="C69" s="7" t="s">
        <v>100</v>
      </c>
      <c r="D69" s="81" t="s">
        <v>101</v>
      </c>
    </row>
    <row r="70" spans="2:4" ht="12.75">
      <c r="B70" s="1" t="s">
        <v>102</v>
      </c>
      <c r="C70" s="7" t="s">
        <v>12</v>
      </c>
      <c r="D70" s="81" t="s">
        <v>101</v>
      </c>
    </row>
    <row r="71" spans="2:4" ht="12.75">
      <c r="B71" s="1" t="s">
        <v>103</v>
      </c>
      <c r="C71" s="7" t="s">
        <v>12</v>
      </c>
      <c r="D71" s="81" t="s">
        <v>26</v>
      </c>
    </row>
    <row r="72" spans="2:4" ht="12.75">
      <c r="B72" s="1" t="s">
        <v>104</v>
      </c>
      <c r="C72" s="7" t="s">
        <v>12</v>
      </c>
      <c r="D72" s="81" t="s">
        <v>105</v>
      </c>
    </row>
    <row r="73" spans="2:4" ht="12.75">
      <c r="B73" s="1" t="s">
        <v>106</v>
      </c>
      <c r="C73" s="7" t="s">
        <v>12</v>
      </c>
      <c r="D73" s="81" t="s">
        <v>70</v>
      </c>
    </row>
    <row r="74" spans="2:4" ht="12.75">
      <c r="B74" s="1" t="s">
        <v>107</v>
      </c>
      <c r="C74" s="7" t="s">
        <v>72</v>
      </c>
      <c r="D74" s="81" t="s">
        <v>108</v>
      </c>
    </row>
    <row r="75" spans="2:4" ht="12.75">
      <c r="B75" s="1" t="s">
        <v>109</v>
      </c>
      <c r="C75" s="2" t="s">
        <v>109</v>
      </c>
      <c r="D75" s="81" t="s">
        <v>110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Angele</dc:creator>
  <cp:keywords/>
  <dc:description/>
  <cp:lastModifiedBy>MAINEN</cp:lastModifiedBy>
  <dcterms:created xsi:type="dcterms:W3CDTF">2014-01-03T11:49:52Z</dcterms:created>
  <dcterms:modified xsi:type="dcterms:W3CDTF">2014-01-21T11:40:24Z</dcterms:modified>
  <cp:category/>
  <cp:version/>
  <cp:contentType/>
  <cp:contentStatus/>
</cp:coreProperties>
</file>