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40" yWindow="65446" windowWidth="14985" windowHeight="1288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<sst xmlns="http://schemas.openxmlformats.org/spreadsheetml/2006/main" count="218" uniqueCount="137">
  <si>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</si>
  <si>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</si>
  <si>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</si>
  <si>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</si>
  <si>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</si>
  <si>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</si>
  <si>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</si>
  <si>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</si>
  <si>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</si>
  <si>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</si>
  <si>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</si>
  <si>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</si>
  <si>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</si>
  <si>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</si>
  <si>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Universal</t>
  </si>
  <si>
    <t>UK/USA</t>
  </si>
  <si>
    <t>Other Openers</t>
  </si>
  <si>
    <t>Comments on this week's top 15 results</t>
  </si>
  <si>
    <t>StudioCanal</t>
  </si>
  <si>
    <t>Sony Pictures</t>
  </si>
  <si>
    <t>BFI</t>
  </si>
  <si>
    <t>Rush</t>
  </si>
  <si>
    <t>Curzon Film</t>
  </si>
  <si>
    <t>Diana</t>
  </si>
  <si>
    <t>Kaleidoscope</t>
  </si>
  <si>
    <t>UK/Fra/Bel/Swe</t>
  </si>
  <si>
    <t>UK/Ire</t>
  </si>
  <si>
    <t xml:space="preserve"> - </t>
  </si>
  <si>
    <t>One Direction: This is Us</t>
  </si>
  <si>
    <t>Blue Jasmine</t>
  </si>
  <si>
    <t>Filth</t>
  </si>
  <si>
    <t>Lionsgate</t>
  </si>
  <si>
    <t>20th Century Fox</t>
  </si>
  <si>
    <t>eOne Films</t>
  </si>
  <si>
    <t>The weekend gross for:</t>
  </si>
  <si>
    <t>Entertainment</t>
  </si>
  <si>
    <t>How I Live Now</t>
  </si>
  <si>
    <t>Reliance</t>
  </si>
  <si>
    <t>Picturehouse</t>
  </si>
  <si>
    <t>Romeo and Juliet</t>
  </si>
  <si>
    <t>UK/USA/Aus</t>
  </si>
  <si>
    <t>UK/USA/Ita</t>
  </si>
  <si>
    <t>Le Week-End</t>
  </si>
  <si>
    <t>Captain Phillips</t>
  </si>
  <si>
    <t>Enough Said</t>
  </si>
  <si>
    <t>Escape Plan</t>
  </si>
  <si>
    <t>Turbo</t>
  </si>
  <si>
    <t>UK/USA/Ger</t>
  </si>
  <si>
    <t>About Time</t>
  </si>
  <si>
    <t>Justin and the Knights of Valour</t>
  </si>
  <si>
    <t>Baggage Claim</t>
  </si>
  <si>
    <t>UK/Spa/Neth</t>
  </si>
  <si>
    <t>UK/Can</t>
  </si>
  <si>
    <t>Excluding previews the weekend gross for:</t>
  </si>
  <si>
    <t>Closed Circuit</t>
  </si>
  <si>
    <t>Ender's Game</t>
  </si>
  <si>
    <t>Jackass Presents: Bad Grandpa</t>
  </si>
  <si>
    <t>One Chance</t>
  </si>
  <si>
    <t>It's a Lot</t>
  </si>
  <si>
    <t>Paramount</t>
  </si>
  <si>
    <t>Warner Bros</t>
  </si>
  <si>
    <t>Philomena</t>
  </si>
  <si>
    <t>Metrodome</t>
  </si>
  <si>
    <t>Drinking Buddies</t>
  </si>
  <si>
    <t>Milius</t>
  </si>
  <si>
    <t>Thor: The Dark World</t>
  </si>
  <si>
    <t>Disney</t>
  </si>
  <si>
    <t>Ayngaran</t>
  </si>
  <si>
    <t>Vogue</t>
  </si>
  <si>
    <t>Gloria</t>
  </si>
  <si>
    <t>Network Releasing</t>
  </si>
  <si>
    <t>Krrish 3</t>
  </si>
  <si>
    <t>Eros</t>
  </si>
  <si>
    <t>Short Term 12</t>
  </si>
  <si>
    <t>Verve</t>
  </si>
  <si>
    <t>Fra/Ger/Bel</t>
  </si>
  <si>
    <t>Rom</t>
  </si>
  <si>
    <t>Ind</t>
  </si>
  <si>
    <t>Tur</t>
  </si>
  <si>
    <t>Chile/Spa</t>
  </si>
  <si>
    <t>Ger/Fra</t>
  </si>
  <si>
    <t>Weekend 01 - 03 November 2013 UK box office</t>
  </si>
  <si>
    <t>Arrambam</t>
  </si>
  <si>
    <t>Monsters University</t>
  </si>
  <si>
    <t>Project Wild Thing</t>
  </si>
  <si>
    <t>Summer in February</t>
  </si>
  <si>
    <t>Green Lions</t>
  </si>
  <si>
    <t>Child's Pose</t>
  </si>
  <si>
    <t>Nosferatu The Vampyre (Re: 2013)</t>
  </si>
  <si>
    <t>Benim Dunyam - My World</t>
  </si>
  <si>
    <t>UK/Ger/Swe/Bel</t>
  </si>
  <si>
    <t>UK* films in top 15: 5</t>
  </si>
  <si>
    <t>UK* share of top 15 gross: 20.5%</t>
  </si>
  <si>
    <t>Against last weekend: +38%</t>
  </si>
  <si>
    <t>Against last year: -22%</t>
  </si>
  <si>
    <t>Rolling 52 week ranking: 7th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</si>
  <si>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Thor: The Dark World </t>
    </r>
    <r>
      <rPr>
        <sz val="10"/>
        <rFont val="Arial"/>
        <family val="2"/>
      </rPr>
      <t>includes £3,098,193 from 499 previews</t>
    </r>
  </si>
  <si>
    <r>
      <t xml:space="preserve"> </t>
    </r>
    <r>
      <rPr>
        <i/>
        <sz val="10"/>
        <rFont val="Arial"/>
        <family val="2"/>
      </rPr>
      <t xml:space="preserve"> Krrish 3</t>
    </r>
    <r>
      <rPr>
        <sz val="10"/>
        <rFont val="Arial"/>
        <family val="2"/>
      </rPr>
      <t xml:space="preserve"> includes £46,863 from 68 previews</t>
    </r>
  </si>
  <si>
    <r>
      <t xml:space="preserve"> </t>
    </r>
    <r>
      <rPr>
        <i/>
        <sz val="10"/>
        <rFont val="Arial"/>
        <family val="2"/>
      </rPr>
      <t>Cloudy with a Chance of Meatballs 2</t>
    </r>
    <r>
      <rPr>
        <sz val="10"/>
        <rFont val="Arial"/>
        <family val="2"/>
      </rPr>
      <t xml:space="preserve"> has decreased by 2%</t>
    </r>
  </si>
  <si>
    <r>
      <t xml:space="preserve"> </t>
    </r>
    <r>
      <rPr>
        <i/>
        <sz val="10"/>
        <rFont val="Arial"/>
        <family val="2"/>
      </rPr>
      <t>Jackass Presents: Bad Grandpa</t>
    </r>
    <r>
      <rPr>
        <sz val="10"/>
        <rFont val="Arial"/>
        <family val="2"/>
      </rPr>
      <t xml:space="preserve"> has decreased by 30%</t>
    </r>
  </si>
  <si>
    <t>Openers next week - 8 November 2013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</si>
  <si>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Philomena </t>
    </r>
    <r>
      <rPr>
        <sz val="10"/>
        <rFont val="Arial"/>
        <family val="2"/>
      </rPr>
      <t>includes £55,990 from 30 previews</t>
    </r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</si>
  <si>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Arrambam </t>
    </r>
    <r>
      <rPr>
        <sz val="10"/>
        <rFont val="Arial"/>
        <family val="2"/>
      </rPr>
      <t>includes £34,830 from 6 previews</t>
    </r>
  </si>
  <si>
    <t>VOGUE</t>
  </si>
  <si>
    <t>Behzat C. Ankara Yaniyor</t>
  </si>
  <si>
    <t>PRANAY PICS</t>
  </si>
  <si>
    <t>Geethanjali</t>
  </si>
  <si>
    <t>WARNER</t>
  </si>
  <si>
    <t>Gravity</t>
  </si>
  <si>
    <t>TURKISH</t>
  </si>
  <si>
    <t>Hukumet Kadin 2*</t>
  </si>
  <si>
    <t>QUBE</t>
  </si>
  <si>
    <t>Pandiya Nadu*</t>
  </si>
  <si>
    <t>SODA</t>
  </si>
  <si>
    <t>Seduced And Abandoned</t>
  </si>
  <si>
    <t>ANCHOR BAY</t>
  </si>
  <si>
    <t>Vendetta</t>
  </si>
  <si>
    <t>Cloudy with a Chance of Meatballs 2</t>
  </si>
  <si>
    <t>Sunshine on Leith</t>
  </si>
  <si>
    <t>Haunting in Connecticut 2: The Ghosts of Georgia</t>
  </si>
  <si>
    <t>The Selfish Giant</t>
  </si>
  <si>
    <t>The Epic Of Everest (Re: 2013)</t>
  </si>
  <si>
    <t>The Wicker Man (Re: 2013)</t>
  </si>
  <si>
    <t>The Pervert's Guide To Ideology</t>
  </si>
  <si>
    <t>The Stuart Hall Project</t>
  </si>
  <si>
    <t>The Nun</t>
  </si>
  <si>
    <t>All in All Azhagu Raja</t>
  </si>
  <si>
    <t>USA/Mex</t>
  </si>
  <si>
    <t>Pranay Pictures</t>
  </si>
  <si>
    <t>Warner Brod</t>
  </si>
  <si>
    <t>Turkish</t>
  </si>
  <si>
    <t>Qube</t>
  </si>
  <si>
    <t>Soda</t>
  </si>
  <si>
    <t>Anchor Bay</t>
  </si>
  <si>
    <t>Seduced and Abandoned</t>
  </si>
  <si>
    <t>Hukumet Kadin 2</t>
  </si>
  <si>
    <t>Pandiya Nadu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</si>
</sst>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£#,##0"/>
    <numFmt numFmtId="173" formatCode="_-* #,##0.00_-;\-* #,##0.00_-;_-* \-??_-;_-@_-"/>
    <numFmt numFmtId="174" formatCode="0.0%"/>
    <numFmt numFmtId="175" formatCode="&quot;£&quot;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\-0;\-"/>
    <numFmt numFmtId="181" formatCode="d\ mmm\ yy"/>
    <numFmt numFmtId="182" formatCode="&quot;£&quot;#,##0.00"/>
    <numFmt numFmtId="183" formatCode="_-* #,##0_-;\-* #,##0_-;_-* &quot;-&quot;??_-;_-@_-"/>
    <numFmt numFmtId="184" formatCode="[$£-809]#,##0"/>
    <numFmt numFmtId="185" formatCode="0.0000"/>
    <numFmt numFmtId="186" formatCode="&quot;£&quot;#,##0.0000"/>
    <numFmt numFmtId="187" formatCode="#,##0_ ;\-#,##0\ "/>
    <numFmt numFmtId="188" formatCode="#,##0.000000"/>
    <numFmt numFmtId="189" formatCode="0.00000000"/>
    <numFmt numFmtId="190" formatCode="[$-809]dd\ mmmm\ yyyy"/>
    <numFmt numFmtId="191" formatCode="0.000"/>
    <numFmt numFmtId="192" formatCode="0.000000"/>
    <numFmt numFmtId="193" formatCode="0.0000000000000"/>
    <numFmt numFmtId="194" formatCode="0.0"/>
    <numFmt numFmtId="195" formatCode="0.0000000"/>
    <numFmt numFmtId="196" formatCode="&quot;£&quot;#,##0.0000000"/>
    <numFmt numFmtId="197" formatCode="0.00000"/>
    <numFmt numFmtId="198" formatCode="#,##0.00000"/>
  </numFmts>
  <fonts count="46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wrapText="1"/>
    </xf>
    <xf numFmtId="1" fontId="2" fillId="0" borderId="0" xfId="0" applyNumberFormat="1" applyFont="1" applyFill="1" applyAlignment="1">
      <alignment horizontal="left" vertical="top" shrinkToFit="1"/>
    </xf>
    <xf numFmtId="1" fontId="2" fillId="0" borderId="0" xfId="0" applyNumberFormat="1" applyFont="1" applyFill="1" applyAlignment="1">
      <alignment horizontal="center" vertical="center" shrinkToFit="1"/>
    </xf>
    <xf numFmtId="1" fontId="0" fillId="0" borderId="0" xfId="0" applyNumberFormat="1" applyFont="1" applyFill="1" applyAlignment="1">
      <alignment horizontal="right" vertical="top" shrinkToFit="1"/>
    </xf>
    <xf numFmtId="1" fontId="2" fillId="0" borderId="0" xfId="42" applyNumberFormat="1" applyFont="1" applyFill="1" applyBorder="1" applyAlignment="1" applyProtection="1">
      <alignment horizontal="right" vertical="top" shrinkToFit="1"/>
      <protection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 wrapText="1"/>
    </xf>
    <xf numFmtId="1" fontId="2" fillId="33" borderId="0" xfId="0" applyNumberFormat="1" applyFont="1" applyFill="1" applyAlignment="1">
      <alignment horizontal="left" vertical="top" shrinkToFit="1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right"/>
    </xf>
    <xf numFmtId="1" fontId="0" fillId="33" borderId="0" xfId="0" applyNumberFormat="1" applyFont="1" applyFill="1" applyAlignment="1">
      <alignment horizontal="right" vertical="top" shrinkToFit="1"/>
    </xf>
    <xf numFmtId="1" fontId="2" fillId="33" borderId="0" xfId="0" applyNumberFormat="1" applyFont="1" applyFill="1" applyAlignment="1">
      <alignment horizontal="right" wrapText="1"/>
    </xf>
    <xf numFmtId="175" fontId="0" fillId="0" borderId="0" xfId="0" applyNumberFormat="1" applyFont="1" applyAlignment="1">
      <alignment/>
    </xf>
    <xf numFmtId="175" fontId="2" fillId="33" borderId="0" xfId="0" applyNumberFormat="1" applyFont="1" applyFill="1" applyAlignment="1">
      <alignment horizontal="right" vertical="top" shrinkToFit="1"/>
    </xf>
    <xf numFmtId="175" fontId="2" fillId="0" borderId="0" xfId="0" applyNumberFormat="1" applyFont="1" applyFill="1" applyAlignment="1">
      <alignment horizontal="right" vertical="top" shrinkToFit="1"/>
    </xf>
    <xf numFmtId="175" fontId="0" fillId="0" borderId="0" xfId="0" applyNumberFormat="1" applyFont="1" applyAlignment="1">
      <alignment horizontal="right"/>
    </xf>
    <xf numFmtId="175" fontId="2" fillId="33" borderId="0" xfId="0" applyNumberFormat="1" applyFont="1" applyFill="1" applyAlignment="1">
      <alignment horizontal="right" wrapText="1"/>
    </xf>
    <xf numFmtId="1" fontId="2" fillId="0" borderId="0" xfId="0" applyNumberFormat="1" applyFont="1" applyAlignment="1">
      <alignment/>
    </xf>
    <xf numFmtId="175" fontId="2" fillId="33" borderId="0" xfId="0" applyNumberFormat="1" applyFont="1" applyFill="1" applyAlignment="1">
      <alignment horizontal="center" wrapText="1"/>
    </xf>
    <xf numFmtId="0" fontId="0" fillId="0" borderId="0" xfId="0" applyFont="1" applyAlignment="1">
      <alignment vertical="top"/>
    </xf>
    <xf numFmtId="175" fontId="0" fillId="0" borderId="0" xfId="48" applyNumberFormat="1" applyFont="1" applyAlignment="1">
      <alignment vertical="top"/>
    </xf>
    <xf numFmtId="1" fontId="2" fillId="33" borderId="0" xfId="0" applyNumberFormat="1" applyFont="1" applyFill="1" applyAlignment="1">
      <alignment horizontal="center" vertical="top" shrinkToFit="1"/>
    </xf>
    <xf numFmtId="183" fontId="1" fillId="0" borderId="0" xfId="48" applyNumberFormat="1" applyFont="1" applyAlignment="1">
      <alignment wrapText="1"/>
    </xf>
    <xf numFmtId="9" fontId="1" fillId="0" borderId="0" xfId="282" applyFont="1" applyAlignment="1">
      <alignment wrapText="1"/>
    </xf>
    <xf numFmtId="1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left"/>
    </xf>
    <xf numFmtId="1" fontId="0" fillId="0" borderId="0" xfId="282" applyNumberFormat="1" applyFont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Alignment="1">
      <alignment horizontal="left" vertical="top"/>
    </xf>
    <xf numFmtId="1" fontId="0" fillId="0" borderId="0" xfId="0" applyNumberFormat="1" applyFont="1" applyFill="1" applyAlignment="1">
      <alignment horizontal="center"/>
    </xf>
    <xf numFmtId="175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175" fontId="0" fillId="0" borderId="0" xfId="49" applyNumberFormat="1" applyFont="1" applyAlignment="1">
      <alignment/>
    </xf>
    <xf numFmtId="1" fontId="4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left" vertical="center" indent="1"/>
    </xf>
    <xf numFmtId="175" fontId="0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 vertical="center"/>
    </xf>
    <xf numFmtId="175" fontId="1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" fontId="1" fillId="0" borderId="0" xfId="49" applyNumberFormat="1" applyFont="1" applyAlignment="1">
      <alignment wrapText="1"/>
    </xf>
    <xf numFmtId="1" fontId="1" fillId="0" borderId="0" xfId="283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175" fontId="1" fillId="0" borderId="0" xfId="49" applyNumberFormat="1" applyFont="1" applyAlignment="1">
      <alignment wrapText="1"/>
    </xf>
    <xf numFmtId="1" fontId="0" fillId="0" borderId="0" xfId="283" applyNumberFormat="1" applyFont="1" applyAlignment="1">
      <alignment/>
    </xf>
    <xf numFmtId="1" fontId="0" fillId="0" borderId="0" xfId="49" applyNumberFormat="1" applyFont="1" applyAlignment="1">
      <alignment/>
    </xf>
    <xf numFmtId="175" fontId="0" fillId="0" borderId="0" xfId="0" applyNumberFormat="1" applyFont="1" applyAlignment="1">
      <alignment/>
    </xf>
    <xf numFmtId="1" fontId="5" fillId="0" borderId="0" xfId="0" applyNumberFormat="1" applyFont="1" applyAlignment="1">
      <alignment horizontal="left" vertical="center" indent="1"/>
    </xf>
    <xf numFmtId="1" fontId="45" fillId="0" borderId="0" xfId="0" applyNumberFormat="1" applyFont="1" applyFill="1" applyAlignment="1">
      <alignment/>
    </xf>
    <xf numFmtId="1" fontId="2" fillId="33" borderId="0" xfId="42" applyNumberFormat="1" applyFont="1" applyFill="1" applyBorder="1" applyAlignment="1" applyProtection="1">
      <alignment horizontal="right" vertical="top" shrinkToFit="1"/>
      <protection/>
    </xf>
    <xf numFmtId="175" fontId="0" fillId="0" borderId="0" xfId="0" applyNumberFormat="1" applyFont="1" applyAlignment="1">
      <alignment horizontal="left" vertical="center" indent="1"/>
    </xf>
    <xf numFmtId="175" fontId="4" fillId="0" borderId="0" xfId="0" applyNumberFormat="1" applyFont="1" applyFill="1" applyAlignment="1">
      <alignment horizontal="left" indent="1" shrinkToFit="1"/>
    </xf>
    <xf numFmtId="5" fontId="0" fillId="0" borderId="0" xfId="48" applyNumberFormat="1" applyFont="1" applyAlignment="1">
      <alignment/>
    </xf>
    <xf numFmtId="187" fontId="0" fillId="0" borderId="0" xfId="48" applyNumberFormat="1" applyFont="1" applyAlignment="1">
      <alignment/>
    </xf>
    <xf numFmtId="187" fontId="0" fillId="0" borderId="0" xfId="0" applyNumberFormat="1" applyAlignment="1">
      <alignment/>
    </xf>
    <xf numFmtId="1" fontId="0" fillId="0" borderId="0" xfId="282" applyNumberFormat="1" applyFont="1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75" fontId="0" fillId="0" borderId="0" xfId="0" applyNumberFormat="1" applyFont="1" applyFill="1" applyAlignment="1">
      <alignment horizontal="left"/>
    </xf>
    <xf numFmtId="175" fontId="0" fillId="0" borderId="0" xfId="48" applyNumberFormat="1" applyFont="1" applyAlignment="1">
      <alignment/>
    </xf>
    <xf numFmtId="0" fontId="0" fillId="0" borderId="0" xfId="0" applyAlignment="1">
      <alignment horizontal="center"/>
    </xf>
    <xf numFmtId="175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left"/>
    </xf>
    <xf numFmtId="5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2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4 2" xfId="49"/>
    <cellStyle name="Comma 5" xfId="50"/>
    <cellStyle name="Comma 6" xfId="51"/>
    <cellStyle name="Comma 7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0" xfId="67"/>
    <cellStyle name="Normal 100" xfId="68"/>
    <cellStyle name="Normal 100 2" xfId="69"/>
    <cellStyle name="Normal 11" xfId="70"/>
    <cellStyle name="Normal 11 2" xfId="71"/>
    <cellStyle name="Normal 11_Sheet1" xfId="72"/>
    <cellStyle name="Normal 12" xfId="73"/>
    <cellStyle name="Normal 13" xfId="74"/>
    <cellStyle name="Normal 13 2" xfId="75"/>
    <cellStyle name="Normal 14" xfId="76"/>
    <cellStyle name="Normal 14 2" xfId="77"/>
    <cellStyle name="Normal 15" xfId="78"/>
    <cellStyle name="Normal 15 2" xfId="79"/>
    <cellStyle name="Normal 16" xfId="80"/>
    <cellStyle name="Normal 16 2" xfId="81"/>
    <cellStyle name="Normal 17" xfId="82"/>
    <cellStyle name="Normal 17 2" xfId="83"/>
    <cellStyle name="Normal 18" xfId="84"/>
    <cellStyle name="Normal 18 2" xfId="85"/>
    <cellStyle name="Normal 19" xfId="86"/>
    <cellStyle name="Normal 19 2" xfId="87"/>
    <cellStyle name="Normal 2" xfId="88"/>
    <cellStyle name="Normal 2 2" xfId="89"/>
    <cellStyle name="Normal 2 3" xfId="90"/>
    <cellStyle name="Normal 20" xfId="91"/>
    <cellStyle name="Normal 20 2" xfId="92"/>
    <cellStyle name="Normal 21" xfId="93"/>
    <cellStyle name="Normal 21 2" xfId="94"/>
    <cellStyle name="Normal 22" xfId="95"/>
    <cellStyle name="Normal 22 2" xfId="96"/>
    <cellStyle name="Normal 23" xfId="97"/>
    <cellStyle name="Normal 23 2" xfId="98"/>
    <cellStyle name="Normal 24" xfId="99"/>
    <cellStyle name="Normal 24 2" xfId="100"/>
    <cellStyle name="Normal 25" xfId="101"/>
    <cellStyle name="Normal 25 2" xfId="102"/>
    <cellStyle name="Normal 26" xfId="103"/>
    <cellStyle name="Normal 26 2" xfId="104"/>
    <cellStyle name="Normal 27" xfId="105"/>
    <cellStyle name="Normal 27 2" xfId="106"/>
    <cellStyle name="Normal 28" xfId="107"/>
    <cellStyle name="Normal 28 2" xfId="108"/>
    <cellStyle name="Normal 29" xfId="109"/>
    <cellStyle name="Normal 29 2" xfId="110"/>
    <cellStyle name="Normal 3" xfId="111"/>
    <cellStyle name="Normal 3 2" xfId="112"/>
    <cellStyle name="Normal 3 3" xfId="113"/>
    <cellStyle name="Normal 3_Sheet1" xfId="114"/>
    <cellStyle name="Normal 30" xfId="115"/>
    <cellStyle name="Normal 30 2" xfId="116"/>
    <cellStyle name="Normal 31" xfId="117"/>
    <cellStyle name="Normal 31 2" xfId="118"/>
    <cellStyle name="Normal 32" xfId="119"/>
    <cellStyle name="Normal 32 2" xfId="120"/>
    <cellStyle name="Normal 33" xfId="121"/>
    <cellStyle name="Normal 33 2" xfId="122"/>
    <cellStyle name="Normal 34" xfId="123"/>
    <cellStyle name="Normal 34 2" xfId="124"/>
    <cellStyle name="Normal 35" xfId="125"/>
    <cellStyle name="Normal 35 2" xfId="126"/>
    <cellStyle name="Normal 36" xfId="127"/>
    <cellStyle name="Normal 36 2" xfId="128"/>
    <cellStyle name="Normal 37" xfId="129"/>
    <cellStyle name="Normal 37 2" xfId="130"/>
    <cellStyle name="Normal 38" xfId="131"/>
    <cellStyle name="Normal 38 2" xfId="132"/>
    <cellStyle name="Normal 39" xfId="133"/>
    <cellStyle name="Normal 39 2" xfId="134"/>
    <cellStyle name="Normal 4" xfId="135"/>
    <cellStyle name="Normal 4 2" xfId="136"/>
    <cellStyle name="Normal 4 3" xfId="137"/>
    <cellStyle name="Normal 4_Sheet1" xfId="138"/>
    <cellStyle name="Normal 40" xfId="139"/>
    <cellStyle name="Normal 40 2" xfId="140"/>
    <cellStyle name="Normal 41" xfId="141"/>
    <cellStyle name="Normal 41 2" xfId="142"/>
    <cellStyle name="Normal 42" xfId="143"/>
    <cellStyle name="Normal 42 2" xfId="144"/>
    <cellStyle name="Normal 43" xfId="145"/>
    <cellStyle name="Normal 43 2" xfId="146"/>
    <cellStyle name="Normal 44" xfId="147"/>
    <cellStyle name="Normal 44 2" xfId="148"/>
    <cellStyle name="Normal 45" xfId="149"/>
    <cellStyle name="Normal 45 2" xfId="150"/>
    <cellStyle name="Normal 46" xfId="151"/>
    <cellStyle name="Normal 46 2" xfId="152"/>
    <cellStyle name="Normal 47" xfId="153"/>
    <cellStyle name="Normal 47 2" xfId="154"/>
    <cellStyle name="Normal 47 2 2" xfId="155"/>
    <cellStyle name="Normal 47 3" xfId="156"/>
    <cellStyle name="Normal 48" xfId="157"/>
    <cellStyle name="Normal 48 2" xfId="158"/>
    <cellStyle name="Normal 49" xfId="159"/>
    <cellStyle name="Normal 49 2" xfId="160"/>
    <cellStyle name="Normal 5" xfId="161"/>
    <cellStyle name="Normal 50" xfId="162"/>
    <cellStyle name="Normal 50 2" xfId="163"/>
    <cellStyle name="Normal 51" xfId="164"/>
    <cellStyle name="Normal 51 2" xfId="165"/>
    <cellStyle name="Normal 52" xfId="166"/>
    <cellStyle name="Normal 52 2" xfId="167"/>
    <cellStyle name="Normal 53" xfId="168"/>
    <cellStyle name="Normal 53 2" xfId="169"/>
    <cellStyle name="Normal 54" xfId="170"/>
    <cellStyle name="Normal 54 2" xfId="171"/>
    <cellStyle name="Normal 55" xfId="172"/>
    <cellStyle name="Normal 55 2" xfId="173"/>
    <cellStyle name="Normal 56" xfId="174"/>
    <cellStyle name="Normal 56 2" xfId="175"/>
    <cellStyle name="Normal 57" xfId="176"/>
    <cellStyle name="Normal 57 2" xfId="177"/>
    <cellStyle name="Normal 58" xfId="178"/>
    <cellStyle name="Normal 58 2" xfId="179"/>
    <cellStyle name="Normal 59" xfId="180"/>
    <cellStyle name="Normal 59 2" xfId="181"/>
    <cellStyle name="Normal 6" xfId="182"/>
    <cellStyle name="Normal 6 2" xfId="183"/>
    <cellStyle name="Normal 6 3" xfId="184"/>
    <cellStyle name="Normal 6_Sheet1" xfId="185"/>
    <cellStyle name="Normal 60" xfId="186"/>
    <cellStyle name="Normal 60 2" xfId="187"/>
    <cellStyle name="Normal 61" xfId="188"/>
    <cellStyle name="Normal 62" xfId="189"/>
    <cellStyle name="Normal 62 2" xfId="190"/>
    <cellStyle name="Normal 63" xfId="191"/>
    <cellStyle name="Normal 63 2" xfId="192"/>
    <cellStyle name="Normal 64" xfId="193"/>
    <cellStyle name="Normal 64 2" xfId="194"/>
    <cellStyle name="Normal 65" xfId="195"/>
    <cellStyle name="Normal 65 2" xfId="196"/>
    <cellStyle name="Normal 66" xfId="197"/>
    <cellStyle name="Normal 66 2" xfId="198"/>
    <cellStyle name="Normal 67" xfId="199"/>
    <cellStyle name="Normal 67 2" xfId="200"/>
    <cellStyle name="Normal 68" xfId="201"/>
    <cellStyle name="Normal 68 2" xfId="202"/>
    <cellStyle name="Normal 69" xfId="203"/>
    <cellStyle name="Normal 69 2" xfId="204"/>
    <cellStyle name="Normal 7" xfId="205"/>
    <cellStyle name="Normal 7 2" xfId="206"/>
    <cellStyle name="Normal 70" xfId="207"/>
    <cellStyle name="Normal 70 2" xfId="208"/>
    <cellStyle name="Normal 71" xfId="209"/>
    <cellStyle name="Normal 71 2" xfId="210"/>
    <cellStyle name="Normal 72" xfId="211"/>
    <cellStyle name="Normal 72 2" xfId="212"/>
    <cellStyle name="Normal 73" xfId="213"/>
    <cellStyle name="Normal 73 2" xfId="214"/>
    <cellStyle name="Normal 74" xfId="215"/>
    <cellStyle name="Normal 74 2" xfId="216"/>
    <cellStyle name="Normal 75" xfId="217"/>
    <cellStyle name="Normal 75 2" xfId="218"/>
    <cellStyle name="Normal 76" xfId="219"/>
    <cellStyle name="Normal 76 2" xfId="220"/>
    <cellStyle name="Normal 77" xfId="221"/>
    <cellStyle name="Normal 77 2" xfId="222"/>
    <cellStyle name="Normal 78" xfId="223"/>
    <cellStyle name="Normal 78 2" xfId="224"/>
    <cellStyle name="Normal 79" xfId="225"/>
    <cellStyle name="Normal 79 2" xfId="226"/>
    <cellStyle name="Normal 8" xfId="227"/>
    <cellStyle name="Normal 8 2" xfId="228"/>
    <cellStyle name="Normal 8_Sheet1" xfId="229"/>
    <cellStyle name="Normal 80" xfId="230"/>
    <cellStyle name="Normal 80 2" xfId="231"/>
    <cellStyle name="Normal 81" xfId="232"/>
    <cellStyle name="Normal 81 2" xfId="233"/>
    <cellStyle name="Normal 82" xfId="234"/>
    <cellStyle name="Normal 82 2" xfId="235"/>
    <cellStyle name="Normal 83" xfId="236"/>
    <cellStyle name="Normal 83 2" xfId="237"/>
    <cellStyle name="Normal 84" xfId="238"/>
    <cellStyle name="Normal 84 2" xfId="239"/>
    <cellStyle name="Normal 85" xfId="240"/>
    <cellStyle name="Normal 85 2" xfId="241"/>
    <cellStyle name="Normal 86" xfId="242"/>
    <cellStyle name="Normal 86 2" xfId="243"/>
    <cellStyle name="Normal 87" xfId="244"/>
    <cellStyle name="Normal 87 2" xfId="245"/>
    <cellStyle name="Normal 88" xfId="246"/>
    <cellStyle name="Normal 88 2" xfId="247"/>
    <cellStyle name="Normal 89" xfId="248"/>
    <cellStyle name="Normal 89 2" xfId="249"/>
    <cellStyle name="Normal 9" xfId="250"/>
    <cellStyle name="Normal 9 2" xfId="251"/>
    <cellStyle name="Normal 9_Sheet1" xfId="252"/>
    <cellStyle name="Normal 90" xfId="253"/>
    <cellStyle name="Normal 90 2" xfId="254"/>
    <cellStyle name="Normal 91" xfId="255"/>
    <cellStyle name="Normal 91 2" xfId="256"/>
    <cellStyle name="Normal 92" xfId="257"/>
    <cellStyle name="Normal 92 2" xfId="258"/>
    <cellStyle name="Normal 93" xfId="259"/>
    <cellStyle name="Normal 93 2" xfId="260"/>
    <cellStyle name="Normal 94" xfId="261"/>
    <cellStyle name="Normal 94 2" xfId="262"/>
    <cellStyle name="Normal 95" xfId="263"/>
    <cellStyle name="Normal 95 2" xfId="264"/>
    <cellStyle name="Normal 96" xfId="265"/>
    <cellStyle name="Normal 96 2" xfId="266"/>
    <cellStyle name="Normal 97" xfId="267"/>
    <cellStyle name="Normal 97 2" xfId="268"/>
    <cellStyle name="Normal 98" xfId="269"/>
    <cellStyle name="Normal 98 2" xfId="270"/>
    <cellStyle name="Normal 99" xfId="271"/>
    <cellStyle name="Normal 99 2" xfId="272"/>
    <cellStyle name="Note" xfId="273"/>
    <cellStyle name="Output" xfId="274"/>
    <cellStyle name="Percent" xfId="275"/>
    <cellStyle name="Percent 2" xfId="276"/>
    <cellStyle name="Percent 2 2" xfId="277"/>
    <cellStyle name="Percent 2 3" xfId="278"/>
    <cellStyle name="Percent 3" xfId="279"/>
    <cellStyle name="Percent 4" xfId="280"/>
    <cellStyle name="Percent 4 2" xfId="281"/>
    <cellStyle name="Percent 5" xfId="282"/>
    <cellStyle name="Percent 5 2" xfId="283"/>
    <cellStyle name="Percent 6" xfId="284"/>
    <cellStyle name="Percent 7" xfId="285"/>
    <cellStyle name="Percent 8" xfId="286"/>
    <cellStyle name="Percent 9" xfId="287"/>
    <cellStyle name="Title" xfId="288"/>
    <cellStyle name="Total" xfId="289"/>
    <cellStyle name="Warning Text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Weekend%20box%20office\2013\UK%20&amp;%20Ireland%20Reporter\11%20Nov\UK%20&amp;%20Ireland%20Reporter%20-%201st-3rd%20November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2" sqref="A22:A41"/>
    </sheetView>
  </sheetViews>
  <sheetFormatPr defaultColWidth="9.140625" defaultRowHeight="12.75"/>
  <cols>
    <col min="1" max="1" width="6.8515625" style="6" customWidth="1"/>
    <col min="2" max="2" width="54.8515625" style="6" customWidth="1"/>
    <col min="3" max="3" width="26.421875" style="7" customWidth="1"/>
    <col min="4" max="4" width="24.57421875" style="19" customWidth="1"/>
    <col min="5" max="5" width="25.140625" style="6" customWidth="1"/>
    <col min="6" max="8" width="12.00390625" style="13" customWidth="1"/>
    <col min="9" max="9" width="12.57421875" style="16" bestFit="1" customWidth="1"/>
    <col min="10" max="10" width="15.140625" style="16" customWidth="1"/>
    <col min="11" max="12" width="9.140625" style="6" customWidth="1"/>
    <col min="13" max="13" width="17.00390625" style="6" customWidth="1"/>
    <col min="14" max="14" width="19.8515625" style="6" customWidth="1"/>
    <col min="15" max="15" width="19.421875" style="6" customWidth="1"/>
    <col min="16" max="16" width="9.140625" style="6" customWidth="1"/>
    <col min="17" max="17" width="10.28125" style="6" bestFit="1" customWidth="1"/>
    <col min="18" max="20" width="9.140625" style="6" customWidth="1"/>
    <col min="21" max="21" width="11.28125" style="6" bestFit="1" customWidth="1"/>
    <col min="22" max="16384" width="9.140625" style="6" customWidth="1"/>
  </cols>
  <sheetData>
    <row r="1" spans="2:3" ht="12.75">
      <c r="B1" s="21" t="s">
        <v>81</v>
      </c>
      <c r="C1" s="8"/>
    </row>
    <row r="2" spans="1:22" ht="38.25">
      <c r="A2" s="9" t="s">
        <v>0</v>
      </c>
      <c r="B2" s="9" t="s">
        <v>1</v>
      </c>
      <c r="C2" s="10" t="s">
        <v>2</v>
      </c>
      <c r="D2" s="20" t="s">
        <v>3</v>
      </c>
      <c r="E2" s="9" t="s">
        <v>4</v>
      </c>
      <c r="F2" s="15" t="s">
        <v>5</v>
      </c>
      <c r="G2" s="15" t="s">
        <v>6</v>
      </c>
      <c r="H2" s="15" t="s">
        <v>7</v>
      </c>
      <c r="I2" s="22" t="s">
        <v>8</v>
      </c>
      <c r="J2" s="22" t="s">
        <v>9</v>
      </c>
      <c r="M2" s="1"/>
      <c r="N2" s="1"/>
      <c r="O2" s="1"/>
      <c r="P2" s="1"/>
      <c r="Q2" s="26"/>
      <c r="R2" s="27"/>
      <c r="S2" s="26"/>
      <c r="T2" s="26"/>
      <c r="U2" s="26"/>
      <c r="V2" s="1"/>
    </row>
    <row r="3" spans="1:22" ht="12.75" customHeight="1">
      <c r="A3" s="23">
        <v>1</v>
      </c>
      <c r="B3" t="s">
        <v>65</v>
      </c>
      <c r="C3" s="71" t="s">
        <v>15</v>
      </c>
      <c r="D3" s="63">
        <v>8668172</v>
      </c>
      <c r="E3" t="s">
        <v>66</v>
      </c>
      <c r="F3" s="66" t="s">
        <v>27</v>
      </c>
      <c r="G3" s="13">
        <v>1</v>
      </c>
      <c r="H3" s="13">
        <v>510</v>
      </c>
      <c r="I3" s="24">
        <f>D3/H3</f>
        <v>16996.41568627451</v>
      </c>
      <c r="J3" s="63">
        <v>8668172</v>
      </c>
      <c r="M3"/>
      <c r="N3"/>
      <c r="O3"/>
      <c r="P3" s="65"/>
      <c r="Q3" s="63"/>
      <c r="R3" s="66"/>
      <c r="S3" s="64"/>
      <c r="T3" s="70"/>
      <c r="U3" s="63"/>
      <c r="V3"/>
    </row>
    <row r="4" spans="1:22" ht="12.75" customHeight="1">
      <c r="A4" s="23">
        <v>2</v>
      </c>
      <c r="B4" t="s">
        <v>117</v>
      </c>
      <c r="C4" s="71" t="s">
        <v>10</v>
      </c>
      <c r="D4" s="63">
        <v>2074667</v>
      </c>
      <c r="E4" t="s">
        <v>19</v>
      </c>
      <c r="F4" s="32">
        <v>-43.293697237590806</v>
      </c>
      <c r="G4" s="13">
        <v>2</v>
      </c>
      <c r="H4" s="13">
        <v>544</v>
      </c>
      <c r="I4" s="24">
        <f aca="true" t="shared" si="0" ref="I4:I17">D4/H4</f>
        <v>3813.7261029411766</v>
      </c>
      <c r="J4" s="63">
        <v>8933787</v>
      </c>
      <c r="M4" s="74"/>
      <c r="N4"/>
      <c r="O4"/>
      <c r="P4" s="65"/>
      <c r="Q4" s="63"/>
      <c r="R4" s="32"/>
      <c r="S4" s="64"/>
      <c r="T4" s="70"/>
      <c r="U4" s="63"/>
      <c r="V4"/>
    </row>
    <row r="5" spans="1:22" ht="12.75" customHeight="1">
      <c r="A5" s="23">
        <v>3</v>
      </c>
      <c r="B5" t="s">
        <v>43</v>
      </c>
      <c r="C5" s="71" t="s">
        <v>10</v>
      </c>
      <c r="D5" s="63">
        <v>1622925</v>
      </c>
      <c r="E5" t="s">
        <v>19</v>
      </c>
      <c r="F5" s="32">
        <v>-33.64180620385787</v>
      </c>
      <c r="G5" s="13">
        <v>3</v>
      </c>
      <c r="H5" s="13">
        <v>372</v>
      </c>
      <c r="I5" s="24">
        <f t="shared" si="0"/>
        <v>4362.701612903225</v>
      </c>
      <c r="J5" s="63">
        <v>11418489</v>
      </c>
      <c r="M5"/>
      <c r="N5"/>
      <c r="O5"/>
      <c r="P5" s="65"/>
      <c r="Q5" s="63"/>
      <c r="R5" s="32"/>
      <c r="S5" s="64"/>
      <c r="T5" s="70"/>
      <c r="U5" s="63"/>
      <c r="V5"/>
    </row>
    <row r="6" spans="1:22" ht="12.75" customHeight="1">
      <c r="A6" s="23">
        <v>4</v>
      </c>
      <c r="B6" t="s">
        <v>61</v>
      </c>
      <c r="C6" s="71" t="s">
        <v>11</v>
      </c>
      <c r="D6" s="63">
        <v>1509726</v>
      </c>
      <c r="E6" t="s">
        <v>32</v>
      </c>
      <c r="F6" s="66" t="s">
        <v>27</v>
      </c>
      <c r="G6" s="13">
        <v>1</v>
      </c>
      <c r="H6" s="13">
        <v>547</v>
      </c>
      <c r="I6" s="24">
        <f t="shared" si="0"/>
        <v>2760.0109689213896</v>
      </c>
      <c r="J6" s="63">
        <v>1509726</v>
      </c>
      <c r="M6"/>
      <c r="N6"/>
      <c r="O6"/>
      <c r="P6" s="65"/>
      <c r="Q6" s="63"/>
      <c r="R6" s="66"/>
      <c r="S6" s="64"/>
      <c r="T6" s="70"/>
      <c r="U6" s="63"/>
      <c r="V6"/>
    </row>
    <row r="7" spans="1:22" ht="12.75" customHeight="1">
      <c r="A7" s="23">
        <v>5</v>
      </c>
      <c r="B7" t="s">
        <v>46</v>
      </c>
      <c r="C7" s="71" t="s">
        <v>10</v>
      </c>
      <c r="D7" s="63">
        <v>1351821</v>
      </c>
      <c r="E7" t="s">
        <v>32</v>
      </c>
      <c r="F7" s="32">
        <v>2.110153072207934</v>
      </c>
      <c r="G7" s="13">
        <v>3</v>
      </c>
      <c r="H7" s="13">
        <v>422</v>
      </c>
      <c r="I7" s="24">
        <f t="shared" si="0"/>
        <v>3203.367298578199</v>
      </c>
      <c r="J7" s="63">
        <v>9711401</v>
      </c>
      <c r="M7"/>
      <c r="N7"/>
      <c r="O7"/>
      <c r="P7" s="65"/>
      <c r="Q7" s="63"/>
      <c r="R7" s="32"/>
      <c r="S7" s="64"/>
      <c r="T7" s="70"/>
      <c r="U7" s="63"/>
      <c r="V7"/>
    </row>
    <row r="8" spans="1:22" ht="12.75" customHeight="1">
      <c r="A8" s="23">
        <v>6</v>
      </c>
      <c r="B8" t="s">
        <v>56</v>
      </c>
      <c r="C8" s="71" t="s">
        <v>10</v>
      </c>
      <c r="D8" s="63">
        <v>975121</v>
      </c>
      <c r="E8" t="s">
        <v>59</v>
      </c>
      <c r="F8" s="32">
        <v>-49.75646502530672</v>
      </c>
      <c r="G8" s="13">
        <v>2</v>
      </c>
      <c r="H8" s="13">
        <v>403</v>
      </c>
      <c r="I8" s="24">
        <f t="shared" si="0"/>
        <v>2419.655086848635</v>
      </c>
      <c r="J8" s="63">
        <v>4058130</v>
      </c>
      <c r="M8"/>
      <c r="N8"/>
      <c r="O8"/>
      <c r="P8" s="65"/>
      <c r="Q8" s="63"/>
      <c r="R8" s="32"/>
      <c r="S8" s="64"/>
      <c r="T8" s="70"/>
      <c r="U8" s="63"/>
      <c r="V8"/>
    </row>
    <row r="9" spans="1:22" ht="12.75" customHeight="1">
      <c r="A9" s="23">
        <v>7</v>
      </c>
      <c r="B9" t="s">
        <v>55</v>
      </c>
      <c r="C9" s="71" t="s">
        <v>15</v>
      </c>
      <c r="D9" s="63">
        <v>469112</v>
      </c>
      <c r="E9" t="s">
        <v>33</v>
      </c>
      <c r="F9" s="32">
        <v>-59.508626315008094</v>
      </c>
      <c r="G9" s="13">
        <v>2</v>
      </c>
      <c r="H9" s="13">
        <v>362</v>
      </c>
      <c r="I9" s="24">
        <f t="shared" si="0"/>
        <v>1295.889502762431</v>
      </c>
      <c r="J9" s="63">
        <v>2463575</v>
      </c>
      <c r="M9"/>
      <c r="N9"/>
      <c r="O9"/>
      <c r="P9" s="65"/>
      <c r="Q9" s="63"/>
      <c r="R9" s="32"/>
      <c r="S9" s="64"/>
      <c r="T9" s="70"/>
      <c r="U9" s="63"/>
      <c r="V9"/>
    </row>
    <row r="10" spans="1:22" ht="12.75" customHeight="1">
      <c r="A10" s="23">
        <v>8</v>
      </c>
      <c r="B10" t="s">
        <v>71</v>
      </c>
      <c r="C10" s="71" t="s">
        <v>77</v>
      </c>
      <c r="D10" s="63">
        <v>408624</v>
      </c>
      <c r="E10" t="s">
        <v>72</v>
      </c>
      <c r="F10" s="66" t="s">
        <v>27</v>
      </c>
      <c r="G10" s="13">
        <v>1</v>
      </c>
      <c r="H10" s="13">
        <v>342</v>
      </c>
      <c r="I10" s="24">
        <f t="shared" si="0"/>
        <v>1194.8070175438597</v>
      </c>
      <c r="J10" s="63">
        <v>408624</v>
      </c>
      <c r="M10"/>
      <c r="N10"/>
      <c r="O10"/>
      <c r="P10" s="65"/>
      <c r="Q10" s="63"/>
      <c r="R10" s="66"/>
      <c r="S10" s="64"/>
      <c r="T10" s="70"/>
      <c r="U10" s="63"/>
      <c r="V10"/>
    </row>
    <row r="11" spans="1:22" ht="12.75" customHeight="1">
      <c r="A11" s="23">
        <v>9</v>
      </c>
      <c r="B11" t="s">
        <v>57</v>
      </c>
      <c r="C11" s="71" t="s">
        <v>15</v>
      </c>
      <c r="D11" s="63">
        <v>339722</v>
      </c>
      <c r="E11" t="s">
        <v>35</v>
      </c>
      <c r="F11" s="32">
        <v>-52.675532870752804</v>
      </c>
      <c r="G11" s="13">
        <v>2</v>
      </c>
      <c r="H11" s="13">
        <v>253</v>
      </c>
      <c r="I11" s="24">
        <f t="shared" si="0"/>
        <v>1342.7747035573123</v>
      </c>
      <c r="J11" s="63">
        <v>1866395</v>
      </c>
      <c r="L11" s="38"/>
      <c r="M11"/>
      <c r="N11"/>
      <c r="O11"/>
      <c r="P11" s="65"/>
      <c r="Q11" s="63"/>
      <c r="R11" s="32"/>
      <c r="S11" s="64"/>
      <c r="T11" s="70"/>
      <c r="U11" s="63"/>
      <c r="V11"/>
    </row>
    <row r="12" spans="1:22" ht="12.75" customHeight="1">
      <c r="A12" s="23">
        <v>10</v>
      </c>
      <c r="B12" t="s">
        <v>45</v>
      </c>
      <c r="C12" s="71" t="s">
        <v>10</v>
      </c>
      <c r="D12" s="63">
        <v>185957</v>
      </c>
      <c r="E12" t="s">
        <v>33</v>
      </c>
      <c r="F12" s="32">
        <v>-62.798034641838285</v>
      </c>
      <c r="G12" s="13">
        <v>3</v>
      </c>
      <c r="H12" s="13">
        <v>177</v>
      </c>
      <c r="I12" s="24">
        <f t="shared" si="0"/>
        <v>1050.6045197740114</v>
      </c>
      <c r="J12" s="63">
        <v>2504262</v>
      </c>
      <c r="M12"/>
      <c r="N12"/>
      <c r="O12"/>
      <c r="P12" s="65"/>
      <c r="Q12" s="63"/>
      <c r="R12" s="32"/>
      <c r="S12" s="64"/>
      <c r="T12" s="70"/>
      <c r="U12" s="63"/>
      <c r="V12"/>
    </row>
    <row r="13" spans="1:22" ht="12.75" customHeight="1">
      <c r="A13" s="23">
        <v>11</v>
      </c>
      <c r="B13" t="s">
        <v>82</v>
      </c>
      <c r="C13" s="71" t="s">
        <v>77</v>
      </c>
      <c r="D13" s="63">
        <v>135213</v>
      </c>
      <c r="E13" t="s">
        <v>67</v>
      </c>
      <c r="F13" s="66" t="s">
        <v>27</v>
      </c>
      <c r="G13" s="13">
        <v>1</v>
      </c>
      <c r="H13" s="13">
        <v>183</v>
      </c>
      <c r="I13" s="24">
        <f t="shared" si="0"/>
        <v>738.8688524590164</v>
      </c>
      <c r="J13" s="63">
        <v>135213</v>
      </c>
      <c r="M13"/>
      <c r="N13"/>
      <c r="O13"/>
      <c r="P13" s="65"/>
      <c r="Q13" s="63"/>
      <c r="R13" s="66"/>
      <c r="S13" s="64"/>
      <c r="T13" s="70"/>
      <c r="U13" s="63"/>
      <c r="V13"/>
    </row>
    <row r="14" spans="1:22" ht="12.75" customHeight="1">
      <c r="A14" s="23">
        <v>12</v>
      </c>
      <c r="B14" t="s">
        <v>83</v>
      </c>
      <c r="C14" s="71" t="s">
        <v>10</v>
      </c>
      <c r="D14" s="63">
        <v>122739</v>
      </c>
      <c r="E14" t="s">
        <v>66</v>
      </c>
      <c r="F14" s="32">
        <v>45.492585436398336</v>
      </c>
      <c r="G14" s="13">
        <v>17</v>
      </c>
      <c r="H14" s="13">
        <v>180</v>
      </c>
      <c r="I14" s="24">
        <f t="shared" si="0"/>
        <v>681.8833333333333</v>
      </c>
      <c r="J14" s="63">
        <v>30554711</v>
      </c>
      <c r="L14" s="39"/>
      <c r="M14"/>
      <c r="N14"/>
      <c r="O14"/>
      <c r="P14" s="65"/>
      <c r="Q14" s="63"/>
      <c r="R14" s="32"/>
      <c r="S14" s="64"/>
      <c r="T14" s="70"/>
      <c r="U14" s="63"/>
      <c r="V14"/>
    </row>
    <row r="15" spans="1:22" ht="12.75" customHeight="1">
      <c r="A15" s="23">
        <v>13</v>
      </c>
      <c r="B15" t="s">
        <v>118</v>
      </c>
      <c r="C15" s="71" t="s">
        <v>11</v>
      </c>
      <c r="D15" s="63">
        <v>110474</v>
      </c>
      <c r="E15" t="s">
        <v>35</v>
      </c>
      <c r="F15" s="32">
        <v>-56.54051927616051</v>
      </c>
      <c r="G15" s="13">
        <v>5</v>
      </c>
      <c r="H15" s="13">
        <v>288</v>
      </c>
      <c r="I15" s="24">
        <f t="shared" si="0"/>
        <v>383.59027777777777</v>
      </c>
      <c r="J15" s="63">
        <v>4193974</v>
      </c>
      <c r="M15"/>
      <c r="N15"/>
      <c r="O15"/>
      <c r="P15" s="65"/>
      <c r="Q15" s="63"/>
      <c r="R15" s="32"/>
      <c r="S15" s="64"/>
      <c r="T15" s="70"/>
      <c r="U15" s="63"/>
      <c r="V15"/>
    </row>
    <row r="16" spans="1:22" ht="12.75" customHeight="1">
      <c r="A16" s="23">
        <v>14</v>
      </c>
      <c r="B16" t="s">
        <v>29</v>
      </c>
      <c r="C16" s="71" t="s">
        <v>10</v>
      </c>
      <c r="D16" s="63">
        <v>108725</v>
      </c>
      <c r="E16" t="s">
        <v>60</v>
      </c>
      <c r="F16" s="32">
        <v>-48.8946965174597</v>
      </c>
      <c r="G16" s="13">
        <v>6</v>
      </c>
      <c r="H16" s="13">
        <v>92</v>
      </c>
      <c r="I16" s="24">
        <f t="shared" si="0"/>
        <v>1181.7934782608695</v>
      </c>
      <c r="J16" s="63">
        <v>4855049</v>
      </c>
      <c r="M16"/>
      <c r="N16"/>
      <c r="O16"/>
      <c r="P16" s="65"/>
      <c r="Q16" s="63"/>
      <c r="R16" s="32"/>
      <c r="S16" s="64"/>
      <c r="T16" s="70"/>
      <c r="U16" s="63"/>
      <c r="V16"/>
    </row>
    <row r="17" spans="1:22" ht="12.75" customHeight="1">
      <c r="A17" s="23">
        <v>15</v>
      </c>
      <c r="B17" t="s">
        <v>119</v>
      </c>
      <c r="C17" s="71" t="s">
        <v>10</v>
      </c>
      <c r="D17" s="63">
        <v>102955</v>
      </c>
      <c r="E17" t="s">
        <v>31</v>
      </c>
      <c r="F17" s="66" t="s">
        <v>27</v>
      </c>
      <c r="G17" s="13">
        <v>1</v>
      </c>
      <c r="H17" s="13">
        <v>83</v>
      </c>
      <c r="I17" s="24">
        <f t="shared" si="0"/>
        <v>1240.421686746988</v>
      </c>
      <c r="J17" s="63">
        <v>102955</v>
      </c>
      <c r="M17"/>
      <c r="N17"/>
      <c r="O17"/>
      <c r="P17" s="65"/>
      <c r="Q17" s="63"/>
      <c r="R17" s="66"/>
      <c r="S17" s="64"/>
      <c r="T17" s="70"/>
      <c r="U17" s="63"/>
      <c r="V17"/>
    </row>
    <row r="18" spans="1:14" ht="12.75" customHeight="1">
      <c r="A18" s="11"/>
      <c r="B18" s="11" t="s">
        <v>12</v>
      </c>
      <c r="C18" s="25"/>
      <c r="D18" s="17">
        <f>SUM(D3:D17)</f>
        <v>18185953</v>
      </c>
      <c r="E18" s="11"/>
      <c r="F18" s="14"/>
      <c r="G18" s="14"/>
      <c r="H18" s="60">
        <f>SUM(H3:H17)</f>
        <v>4758</v>
      </c>
      <c r="I18" s="17">
        <f>D18/H18</f>
        <v>3822.1843211433375</v>
      </c>
      <c r="J18" s="17">
        <f>SUM(J3:J17)</f>
        <v>91384463</v>
      </c>
      <c r="L18" s="29"/>
      <c r="M18" s="30"/>
      <c r="N18" s="30"/>
    </row>
    <row r="19" spans="1:15" ht="12.75" customHeight="1">
      <c r="A19" s="2"/>
      <c r="B19" s="2"/>
      <c r="C19" s="3"/>
      <c r="D19" s="18"/>
      <c r="E19" s="2"/>
      <c r="F19" s="4"/>
      <c r="G19" s="4"/>
      <c r="H19" s="5"/>
      <c r="I19" s="18"/>
      <c r="J19" s="18"/>
      <c r="L19" s="28"/>
      <c r="M19" s="28"/>
      <c r="N19" s="28"/>
      <c r="O19"/>
    </row>
    <row r="20" spans="3:17" s="12" customFormat="1" ht="12.75">
      <c r="C20" s="48"/>
      <c r="D20" s="46"/>
      <c r="F20" s="34"/>
      <c r="G20" s="34"/>
      <c r="H20" s="34"/>
      <c r="I20" s="18"/>
      <c r="J20" s="42"/>
      <c r="M20" s="29"/>
      <c r="N20" s="28"/>
      <c r="Q20" s="6"/>
    </row>
    <row r="21" spans="2:17" s="12" customFormat="1" ht="12.75">
      <c r="B21" s="47" t="s">
        <v>13</v>
      </c>
      <c r="C21" s="48"/>
      <c r="D21" s="46"/>
      <c r="F21" s="34"/>
      <c r="G21" s="34"/>
      <c r="H21" s="34"/>
      <c r="I21" s="18"/>
      <c r="J21" s="42"/>
      <c r="M21" s="29"/>
      <c r="N21" s="28"/>
      <c r="Q21" s="6"/>
    </row>
    <row r="22" spans="1:17" s="12" customFormat="1" ht="12.75">
      <c r="A22" s="40">
        <v>18</v>
      </c>
      <c r="B22" s="35" t="s">
        <v>30</v>
      </c>
      <c r="C22" s="48" t="s">
        <v>90</v>
      </c>
      <c r="D22" s="46">
        <v>61215</v>
      </c>
      <c r="E22" s="69" t="s">
        <v>31</v>
      </c>
      <c r="F22" s="34">
        <v>-60.69284361254695</v>
      </c>
      <c r="G22" s="34">
        <v>6</v>
      </c>
      <c r="H22" s="34">
        <v>87</v>
      </c>
      <c r="I22" s="24">
        <f>D22/H22</f>
        <v>703.6206896551724</v>
      </c>
      <c r="J22" s="46">
        <v>3778543</v>
      </c>
      <c r="M22" s="29"/>
      <c r="N22" s="28"/>
      <c r="Q22" s="6"/>
    </row>
    <row r="23" spans="1:17" s="12" customFormat="1" ht="12.75">
      <c r="A23" s="40">
        <v>20</v>
      </c>
      <c r="B23" s="29" t="s">
        <v>21</v>
      </c>
      <c r="C23" s="28" t="s">
        <v>47</v>
      </c>
      <c r="D23" s="46">
        <v>46260</v>
      </c>
      <c r="E23" s="69" t="s">
        <v>18</v>
      </c>
      <c r="F23" s="34">
        <v>-66.08628715956159</v>
      </c>
      <c r="G23" s="34">
        <v>8</v>
      </c>
      <c r="H23" s="34">
        <v>55</v>
      </c>
      <c r="I23" s="24">
        <f>D23/H23</f>
        <v>841.0909090909091</v>
      </c>
      <c r="J23" s="46">
        <v>9951606</v>
      </c>
      <c r="M23" s="29"/>
      <c r="N23" s="28"/>
      <c r="Q23" s="6"/>
    </row>
    <row r="24" spans="1:17" s="12" customFormat="1" ht="12.75">
      <c r="A24" s="40">
        <v>21</v>
      </c>
      <c r="B24" s="29" t="s">
        <v>42</v>
      </c>
      <c r="C24" s="28" t="s">
        <v>11</v>
      </c>
      <c r="D24" s="46">
        <v>40233</v>
      </c>
      <c r="E24" s="69" t="s">
        <v>22</v>
      </c>
      <c r="F24" s="34">
        <v>-62.69022117123383</v>
      </c>
      <c r="G24" s="34">
        <v>4</v>
      </c>
      <c r="H24" s="34">
        <v>45</v>
      </c>
      <c r="I24" s="24">
        <f>D24/H24</f>
        <v>894.0666666666667</v>
      </c>
      <c r="J24" s="46">
        <v>1212755</v>
      </c>
      <c r="M24" s="29"/>
      <c r="N24" s="28"/>
      <c r="Q24" s="6"/>
    </row>
    <row r="25" spans="1:17" s="12" customFormat="1" ht="12.75">
      <c r="A25" s="40">
        <v>24</v>
      </c>
      <c r="B25" t="s">
        <v>120</v>
      </c>
      <c r="C25" s="8" t="s">
        <v>11</v>
      </c>
      <c r="D25" s="46">
        <v>32091</v>
      </c>
      <c r="E25" s="33" t="s">
        <v>22</v>
      </c>
      <c r="F25" s="34">
        <v>-60.738710742992765</v>
      </c>
      <c r="G25" s="34">
        <v>2</v>
      </c>
      <c r="H25" s="34">
        <v>30</v>
      </c>
      <c r="I25" s="24">
        <f>D25/H25</f>
        <v>1069.7</v>
      </c>
      <c r="J25" s="46">
        <v>182542</v>
      </c>
      <c r="L25" s="38"/>
      <c r="M25" s="29"/>
      <c r="N25" s="28"/>
      <c r="O25" s="13"/>
      <c r="Q25" s="6"/>
    </row>
    <row r="26" spans="1:17" s="12" customFormat="1" ht="12.75">
      <c r="A26" s="40">
        <v>25</v>
      </c>
      <c r="B26" s="29" t="s">
        <v>44</v>
      </c>
      <c r="C26" s="28" t="s">
        <v>40</v>
      </c>
      <c r="D26" s="46">
        <v>24348</v>
      </c>
      <c r="E26" s="69" t="s">
        <v>32</v>
      </c>
      <c r="F26" s="34">
        <v>-73.76886695898557</v>
      </c>
      <c r="G26" s="34">
        <v>3</v>
      </c>
      <c r="H26" s="34">
        <v>29</v>
      </c>
      <c r="I26" s="24">
        <f>D26/H26</f>
        <v>839.5862068965517</v>
      </c>
      <c r="J26" s="46">
        <v>454431</v>
      </c>
      <c r="L26" s="38"/>
      <c r="M26" s="29"/>
      <c r="N26" s="28"/>
      <c r="O26" s="13"/>
      <c r="Q26" s="6"/>
    </row>
    <row r="27" spans="1:17" s="12" customFormat="1" ht="12.75" customHeight="1">
      <c r="A27" s="40">
        <v>27</v>
      </c>
      <c r="B27" s="33" t="s">
        <v>49</v>
      </c>
      <c r="C27" s="30" t="s">
        <v>51</v>
      </c>
      <c r="D27" s="46">
        <v>20307</v>
      </c>
      <c r="E27" s="68" t="s">
        <v>14</v>
      </c>
      <c r="F27" s="34">
        <v>-10.169866407148543</v>
      </c>
      <c r="G27" s="34">
        <v>8</v>
      </c>
      <c r="H27" s="34">
        <v>95</v>
      </c>
      <c r="I27" s="24">
        <f>D27/H27</f>
        <v>213.7578947368421</v>
      </c>
      <c r="J27" s="46">
        <v>2936018</v>
      </c>
      <c r="L27" s="39"/>
      <c r="M27" s="29"/>
      <c r="N27" s="28"/>
      <c r="O27" s="34"/>
      <c r="Q27" s="6"/>
    </row>
    <row r="28" spans="1:17" s="12" customFormat="1" ht="12.75" customHeight="1">
      <c r="A28" s="40">
        <v>32</v>
      </c>
      <c r="B28" s="33" t="s">
        <v>50</v>
      </c>
      <c r="C28" s="30" t="s">
        <v>40</v>
      </c>
      <c r="D28" s="46">
        <v>12162</v>
      </c>
      <c r="E28" s="68" t="s">
        <v>32</v>
      </c>
      <c r="F28" s="34">
        <v>-65.26036162129738</v>
      </c>
      <c r="G28" s="34">
        <v>4</v>
      </c>
      <c r="H28" s="34">
        <v>16</v>
      </c>
      <c r="I28" s="24">
        <f>D28/H28</f>
        <v>760.125</v>
      </c>
      <c r="J28" s="46">
        <v>458464</v>
      </c>
      <c r="L28" s="38"/>
      <c r="M28" s="29"/>
      <c r="N28" s="28"/>
      <c r="O28" s="13"/>
      <c r="Q28" s="6"/>
    </row>
    <row r="29" spans="1:19" s="12" customFormat="1" ht="12.75">
      <c r="A29" s="40">
        <v>34</v>
      </c>
      <c r="B29" s="33" t="s">
        <v>48</v>
      </c>
      <c r="C29" s="37" t="s">
        <v>11</v>
      </c>
      <c r="D29" s="46">
        <v>8328</v>
      </c>
      <c r="E29" s="68" t="s">
        <v>37</v>
      </c>
      <c r="F29" s="34">
        <v>-72.21684737281068</v>
      </c>
      <c r="G29" s="34">
        <v>9</v>
      </c>
      <c r="H29" s="34">
        <v>13</v>
      </c>
      <c r="I29" s="24">
        <f>D29/H29</f>
        <v>640.6153846153846</v>
      </c>
      <c r="J29" s="46">
        <v>7571226</v>
      </c>
      <c r="L29" s="37"/>
      <c r="M29" s="29"/>
      <c r="N29" s="28"/>
      <c r="O29" s="13"/>
      <c r="P29" s="6"/>
      <c r="Q29" s="6"/>
      <c r="S29" s="6"/>
    </row>
    <row r="30" spans="1:17" s="12" customFormat="1" ht="12.75" customHeight="1">
      <c r="A30" s="40">
        <v>41</v>
      </c>
      <c r="B30" s="36" t="s">
        <v>28</v>
      </c>
      <c r="C30" s="38" t="s">
        <v>15</v>
      </c>
      <c r="D30" s="46">
        <v>4352</v>
      </c>
      <c r="E30" s="35" t="s">
        <v>19</v>
      </c>
      <c r="F30" s="34">
        <v>-6.829372725326483</v>
      </c>
      <c r="G30" s="34">
        <v>10</v>
      </c>
      <c r="H30" s="34">
        <v>17</v>
      </c>
      <c r="I30" s="24">
        <f>D30/H30</f>
        <v>256</v>
      </c>
      <c r="J30" s="46">
        <v>7986694</v>
      </c>
      <c r="L30" s="38"/>
      <c r="M30" s="29"/>
      <c r="N30" s="28"/>
      <c r="O30" s="13"/>
      <c r="Q30" s="6"/>
    </row>
    <row r="31" spans="1:17" s="12" customFormat="1" ht="12.75" customHeight="1">
      <c r="A31" s="40">
        <v>42</v>
      </c>
      <c r="B31" s="36" t="s">
        <v>23</v>
      </c>
      <c r="C31" s="38" t="s">
        <v>25</v>
      </c>
      <c r="D31" s="46">
        <v>3693</v>
      </c>
      <c r="E31" s="35" t="s">
        <v>33</v>
      </c>
      <c r="F31" s="34">
        <v>-42.4048658764816</v>
      </c>
      <c r="G31" s="34">
        <v>7</v>
      </c>
      <c r="H31" s="34">
        <v>4</v>
      </c>
      <c r="I31" s="24">
        <f>D31/H31</f>
        <v>923.25</v>
      </c>
      <c r="J31" s="46">
        <v>1875064</v>
      </c>
      <c r="L31" s="30"/>
      <c r="M31" s="29"/>
      <c r="N31" s="28"/>
      <c r="O31" s="13"/>
      <c r="Q31" s="6"/>
    </row>
    <row r="32" spans="1:17" s="12" customFormat="1" ht="12.75" customHeight="1">
      <c r="A32" s="40">
        <v>47</v>
      </c>
      <c r="B32" t="s">
        <v>54</v>
      </c>
      <c r="C32" s="39" t="s">
        <v>15</v>
      </c>
      <c r="D32" s="46">
        <v>2741</v>
      </c>
      <c r="E32" s="67" t="s">
        <v>14</v>
      </c>
      <c r="F32" s="34">
        <v>-86.29362936293629</v>
      </c>
      <c r="G32" s="34">
        <v>2</v>
      </c>
      <c r="H32" s="34">
        <v>24</v>
      </c>
      <c r="I32" s="24">
        <f>D32/H32</f>
        <v>114.20833333333333</v>
      </c>
      <c r="J32" s="46">
        <v>40364</v>
      </c>
      <c r="L32" s="38"/>
      <c r="M32" s="29"/>
      <c r="N32" s="72"/>
      <c r="O32" s="13"/>
      <c r="Q32" s="6"/>
    </row>
    <row r="33" spans="1:17" s="12" customFormat="1" ht="12.75" customHeight="1">
      <c r="A33" s="40">
        <v>51</v>
      </c>
      <c r="B33" s="35" t="s">
        <v>39</v>
      </c>
      <c r="C33" s="37" t="s">
        <v>41</v>
      </c>
      <c r="D33" s="46">
        <v>2459</v>
      </c>
      <c r="E33" s="35" t="s">
        <v>35</v>
      </c>
      <c r="F33" s="34">
        <v>-33.23377681238121</v>
      </c>
      <c r="G33" s="34">
        <v>4</v>
      </c>
      <c r="H33" s="34">
        <v>8</v>
      </c>
      <c r="I33" s="24">
        <f>D33/H33</f>
        <v>307.375</v>
      </c>
      <c r="J33" s="46">
        <v>274432</v>
      </c>
      <c r="L33" s="38"/>
      <c r="M33" s="29"/>
      <c r="N33" s="28"/>
      <c r="O33" s="13"/>
      <c r="Q33" s="6"/>
    </row>
    <row r="34" spans="1:17" s="12" customFormat="1" ht="12.75" customHeight="1">
      <c r="A34" s="40">
        <v>56</v>
      </c>
      <c r="B34" s="36" t="s">
        <v>36</v>
      </c>
      <c r="C34" s="38" t="s">
        <v>52</v>
      </c>
      <c r="D34" s="46">
        <v>1480</v>
      </c>
      <c r="E34" s="35" t="s">
        <v>33</v>
      </c>
      <c r="F34" s="34">
        <v>12.12121212121212</v>
      </c>
      <c r="G34" s="34">
        <v>5</v>
      </c>
      <c r="H34" s="34">
        <v>3</v>
      </c>
      <c r="I34" s="24">
        <f>D34/H34</f>
        <v>493.3333333333333</v>
      </c>
      <c r="J34" s="46">
        <v>477914</v>
      </c>
      <c r="L34" s="38"/>
      <c r="M34" s="29"/>
      <c r="N34" s="28"/>
      <c r="O34" s="13"/>
      <c r="Q34" s="6"/>
    </row>
    <row r="35" spans="1:17" s="12" customFormat="1" ht="12.75">
      <c r="A35" s="40">
        <v>61</v>
      </c>
      <c r="B35" s="29" t="s">
        <v>84</v>
      </c>
      <c r="C35" s="28" t="s">
        <v>11</v>
      </c>
      <c r="D35" s="46">
        <v>775</v>
      </c>
      <c r="E35" s="69" t="s">
        <v>86</v>
      </c>
      <c r="F35" s="34">
        <v>-92.49757986447241</v>
      </c>
      <c r="G35" s="34">
        <v>2</v>
      </c>
      <c r="H35" s="34">
        <v>4</v>
      </c>
      <c r="I35" s="24">
        <f>D35/H35</f>
        <v>193.75</v>
      </c>
      <c r="J35" s="46">
        <v>13043</v>
      </c>
      <c r="L35" s="8"/>
      <c r="M35" s="29"/>
      <c r="N35" s="28"/>
      <c r="O35" s="34"/>
      <c r="Q35" s="6"/>
    </row>
    <row r="36" spans="1:17" s="12" customFormat="1" ht="12.75">
      <c r="A36" s="40">
        <v>63</v>
      </c>
      <c r="B36" s="29" t="s">
        <v>85</v>
      </c>
      <c r="C36" s="28" t="s">
        <v>15</v>
      </c>
      <c r="D36" s="46">
        <v>660</v>
      </c>
      <c r="E36" s="69" t="s">
        <v>62</v>
      </c>
      <c r="F36" s="34" t="s">
        <v>27</v>
      </c>
      <c r="G36" s="34">
        <v>21</v>
      </c>
      <c r="H36" s="34">
        <v>1</v>
      </c>
      <c r="I36" s="24">
        <f>D36/H36</f>
        <v>660</v>
      </c>
      <c r="J36" s="46">
        <v>476396</v>
      </c>
      <c r="L36" s="8"/>
      <c r="M36" s="29"/>
      <c r="N36" s="28"/>
      <c r="O36" s="13"/>
      <c r="Q36" s="6"/>
    </row>
    <row r="37" spans="1:13" s="12" customFormat="1" ht="12.75">
      <c r="A37" s="40">
        <v>66</v>
      </c>
      <c r="B37" t="s">
        <v>121</v>
      </c>
      <c r="C37" s="38" t="s">
        <v>11</v>
      </c>
      <c r="D37" s="46">
        <v>501</v>
      </c>
      <c r="E37" s="73" t="s">
        <v>20</v>
      </c>
      <c r="F37" s="34">
        <v>-94.44690755929949</v>
      </c>
      <c r="G37" s="34">
        <v>3</v>
      </c>
      <c r="H37" s="34">
        <v>2</v>
      </c>
      <c r="I37" s="24">
        <f>D37/H37</f>
        <v>250.5</v>
      </c>
      <c r="J37" s="46">
        <v>47563</v>
      </c>
      <c r="M37" s="29"/>
    </row>
    <row r="38" spans="1:13" s="12" customFormat="1" ht="12.75">
      <c r="A38" s="40">
        <v>69</v>
      </c>
      <c r="B38" t="s">
        <v>122</v>
      </c>
      <c r="C38" s="30" t="s">
        <v>11</v>
      </c>
      <c r="D38" s="46">
        <v>458</v>
      </c>
      <c r="E38" s="35" t="s">
        <v>18</v>
      </c>
      <c r="F38" s="34">
        <v>-86.67054714784634</v>
      </c>
      <c r="G38" s="34">
        <v>6</v>
      </c>
      <c r="H38" s="34">
        <v>3</v>
      </c>
      <c r="I38" s="24">
        <f>D38/H38</f>
        <v>152.66666666666666</v>
      </c>
      <c r="J38" s="46">
        <v>52402</v>
      </c>
      <c r="M38" s="29"/>
    </row>
    <row r="39" spans="1:13" s="12" customFormat="1" ht="12.75">
      <c r="A39" s="40">
        <v>78</v>
      </c>
      <c r="B39" t="s">
        <v>58</v>
      </c>
      <c r="C39" s="39" t="s">
        <v>11</v>
      </c>
      <c r="D39" s="46">
        <v>197</v>
      </c>
      <c r="E39" s="35" t="s">
        <v>24</v>
      </c>
      <c r="F39" s="34">
        <v>-95.26328444337581</v>
      </c>
      <c r="G39" s="34">
        <v>2</v>
      </c>
      <c r="H39" s="34">
        <v>1</v>
      </c>
      <c r="I39" s="24">
        <f>D39/H39</f>
        <v>197</v>
      </c>
      <c r="J39" s="46">
        <v>6977</v>
      </c>
      <c r="M39" s="29"/>
    </row>
    <row r="40" spans="1:13" s="12" customFormat="1" ht="12.75">
      <c r="A40" s="40">
        <v>80</v>
      </c>
      <c r="B40" t="s">
        <v>123</v>
      </c>
      <c r="C40" s="38" t="s">
        <v>26</v>
      </c>
      <c r="D40" s="46">
        <v>98</v>
      </c>
      <c r="E40" s="35" t="s">
        <v>38</v>
      </c>
      <c r="F40" s="34">
        <v>-80.55555555555554</v>
      </c>
      <c r="G40" s="34">
        <v>5</v>
      </c>
      <c r="H40" s="34">
        <v>1</v>
      </c>
      <c r="I40" s="24">
        <f>D40/H40</f>
        <v>98</v>
      </c>
      <c r="J40" s="46">
        <v>66507</v>
      </c>
      <c r="M40" s="29"/>
    </row>
    <row r="41" spans="1:10" s="12" customFormat="1" ht="12.75">
      <c r="A41" s="40">
        <v>82</v>
      </c>
      <c r="B41" t="s">
        <v>124</v>
      </c>
      <c r="C41" s="30" t="s">
        <v>11</v>
      </c>
      <c r="D41" s="46">
        <v>77</v>
      </c>
      <c r="E41" s="69" t="s">
        <v>20</v>
      </c>
      <c r="F41" s="34">
        <v>-95.07042253521126</v>
      </c>
      <c r="G41" s="34">
        <v>9</v>
      </c>
      <c r="H41" s="34">
        <v>2</v>
      </c>
      <c r="I41" s="24">
        <f>D41/H41</f>
        <v>38.5</v>
      </c>
      <c r="J41" s="46">
        <v>40983</v>
      </c>
    </row>
    <row r="42" spans="1:11" s="12" customFormat="1" ht="12.75">
      <c r="A42" s="40"/>
      <c r="B42"/>
      <c r="C42" s="30"/>
      <c r="D42" s="46"/>
      <c r="E42" s="69"/>
      <c r="F42" s="34"/>
      <c r="G42" s="34"/>
      <c r="H42" s="34"/>
      <c r="I42" s="24"/>
      <c r="J42" s="46"/>
      <c r="K42" s="40"/>
    </row>
    <row r="43" spans="1:11" s="12" customFormat="1" ht="12.75">
      <c r="A43" s="40"/>
      <c r="B43"/>
      <c r="C43" s="30"/>
      <c r="D43" s="46"/>
      <c r="E43" s="46"/>
      <c r="F43" s="34"/>
      <c r="G43" s="34"/>
      <c r="H43" s="34"/>
      <c r="I43" s="24"/>
      <c r="J43" s="46"/>
      <c r="K43" s="40"/>
    </row>
    <row r="44" spans="1:11" s="12" customFormat="1" ht="12.75">
      <c r="A44" s="40"/>
      <c r="B44" s="41" t="s">
        <v>16</v>
      </c>
      <c r="C44" s="30"/>
      <c r="D44" s="46"/>
      <c r="E44" s="46"/>
      <c r="F44" s="34"/>
      <c r="G44" s="34"/>
      <c r="H44" s="34"/>
      <c r="I44" s="24"/>
      <c r="J44" s="46"/>
      <c r="K44" s="40"/>
    </row>
    <row r="45" spans="1:10" s="12" customFormat="1" ht="12.75">
      <c r="A45" s="40">
        <v>26</v>
      </c>
      <c r="B45" t="s">
        <v>126</v>
      </c>
      <c r="C45" s="8" t="s">
        <v>77</v>
      </c>
      <c r="D45" s="46">
        <v>21582</v>
      </c>
      <c r="E45" t="s">
        <v>67</v>
      </c>
      <c r="F45" s="34" t="s">
        <v>27</v>
      </c>
      <c r="G45" s="12">
        <v>1</v>
      </c>
      <c r="H45" s="34">
        <v>8</v>
      </c>
      <c r="I45" s="24">
        <f>D45/H45</f>
        <v>2697.75</v>
      </c>
      <c r="J45" s="46">
        <v>21582</v>
      </c>
    </row>
    <row r="46" spans="1:10" s="12" customFormat="1" ht="12.75">
      <c r="A46" s="40">
        <v>28</v>
      </c>
      <c r="B46" t="s">
        <v>69</v>
      </c>
      <c r="C46" s="8" t="s">
        <v>79</v>
      </c>
      <c r="D46" s="46">
        <v>19590</v>
      </c>
      <c r="E46" t="s">
        <v>70</v>
      </c>
      <c r="F46" s="34" t="s">
        <v>27</v>
      </c>
      <c r="G46" s="12">
        <v>1</v>
      </c>
      <c r="H46" s="34">
        <v>15</v>
      </c>
      <c r="I46" s="24">
        <f>D46/H46</f>
        <v>1306</v>
      </c>
      <c r="J46" s="46">
        <v>19590</v>
      </c>
    </row>
    <row r="47" spans="1:10" s="12" customFormat="1" ht="12.75">
      <c r="A47" s="40">
        <v>29</v>
      </c>
      <c r="B47" s="6" t="s">
        <v>63</v>
      </c>
      <c r="C47" s="8" t="s">
        <v>10</v>
      </c>
      <c r="D47" s="46">
        <v>18379</v>
      </c>
      <c r="E47" s="31" t="s">
        <v>19</v>
      </c>
      <c r="F47" s="34" t="s">
        <v>27</v>
      </c>
      <c r="G47" s="12">
        <v>1</v>
      </c>
      <c r="H47" s="34">
        <v>66</v>
      </c>
      <c r="I47" s="24">
        <f>D47/H47</f>
        <v>278.469696969697</v>
      </c>
      <c r="J47" s="46">
        <v>18379</v>
      </c>
    </row>
    <row r="48" spans="1:10" s="12" customFormat="1" ht="12.75">
      <c r="A48" s="40">
        <v>31</v>
      </c>
      <c r="B48" t="s">
        <v>73</v>
      </c>
      <c r="C48" s="8" t="s">
        <v>10</v>
      </c>
      <c r="D48" s="46">
        <v>12294</v>
      </c>
      <c r="E48" t="s">
        <v>74</v>
      </c>
      <c r="F48" s="34" t="s">
        <v>27</v>
      </c>
      <c r="G48" s="12">
        <v>1</v>
      </c>
      <c r="H48" s="34">
        <v>27</v>
      </c>
      <c r="I48" s="24">
        <f>D48/H48</f>
        <v>455.3333333333333</v>
      </c>
      <c r="J48" s="46">
        <v>12294</v>
      </c>
    </row>
    <row r="49" spans="1:10" s="12" customFormat="1" ht="12.75">
      <c r="A49" s="40">
        <v>33</v>
      </c>
      <c r="B49" t="s">
        <v>89</v>
      </c>
      <c r="C49" s="8" t="s">
        <v>78</v>
      </c>
      <c r="D49" s="46">
        <v>10279</v>
      </c>
      <c r="E49" s="57" t="s">
        <v>68</v>
      </c>
      <c r="F49" s="34" t="s">
        <v>27</v>
      </c>
      <c r="G49" s="34">
        <v>1</v>
      </c>
      <c r="H49" s="34">
        <v>2</v>
      </c>
      <c r="I49" s="24">
        <f>D49/H49</f>
        <v>5139.5</v>
      </c>
      <c r="J49" s="46">
        <v>10279</v>
      </c>
    </row>
    <row r="50" spans="1:14" s="12" customFormat="1" ht="12.75">
      <c r="A50" s="40">
        <v>37</v>
      </c>
      <c r="B50" t="s">
        <v>88</v>
      </c>
      <c r="C50" s="8" t="s">
        <v>80</v>
      </c>
      <c r="D50" s="46">
        <v>7342</v>
      </c>
      <c r="E50" t="s">
        <v>20</v>
      </c>
      <c r="F50" s="34" t="s">
        <v>27</v>
      </c>
      <c r="G50" s="12">
        <v>1</v>
      </c>
      <c r="H50" s="34">
        <v>5</v>
      </c>
      <c r="I50" s="24">
        <f>D50/H50</f>
        <v>1468.4</v>
      </c>
      <c r="J50" s="46">
        <v>7342</v>
      </c>
      <c r="L50" s="6"/>
      <c r="M50" s="6"/>
      <c r="N50" s="6"/>
    </row>
    <row r="51" spans="1:14" s="12" customFormat="1" ht="12.75">
      <c r="A51" s="40">
        <v>49</v>
      </c>
      <c r="B51" s="6" t="s">
        <v>125</v>
      </c>
      <c r="C51" s="8" t="s">
        <v>75</v>
      </c>
      <c r="D51" s="46">
        <v>2657</v>
      </c>
      <c r="E51" s="31" t="s">
        <v>62</v>
      </c>
      <c r="F51" s="34" t="s">
        <v>27</v>
      </c>
      <c r="G51" s="12">
        <v>1</v>
      </c>
      <c r="H51" s="34">
        <v>6</v>
      </c>
      <c r="I51" s="24">
        <f>D51/H51</f>
        <v>442.8333333333333</v>
      </c>
      <c r="J51" s="46">
        <v>2657</v>
      </c>
      <c r="L51" s="6"/>
      <c r="M51" s="6"/>
      <c r="N51" s="6"/>
    </row>
    <row r="52" spans="1:14" s="12" customFormat="1" ht="12.75">
      <c r="A52" s="40">
        <v>54</v>
      </c>
      <c r="B52" s="6" t="s">
        <v>87</v>
      </c>
      <c r="C52" s="8" t="s">
        <v>76</v>
      </c>
      <c r="D52" s="46">
        <v>1874</v>
      </c>
      <c r="E52" s="31" t="s">
        <v>18</v>
      </c>
      <c r="F52" s="34" t="s">
        <v>27</v>
      </c>
      <c r="G52" s="12">
        <v>1</v>
      </c>
      <c r="H52" s="34">
        <v>2</v>
      </c>
      <c r="I52" s="24">
        <f>D52/H52</f>
        <v>937</v>
      </c>
      <c r="J52" s="46">
        <v>1874</v>
      </c>
      <c r="L52" s="6"/>
      <c r="M52" s="6"/>
      <c r="N52" s="6"/>
    </row>
    <row r="53" spans="1:14" s="12" customFormat="1" ht="12.75">
      <c r="A53" s="40">
        <v>79</v>
      </c>
      <c r="B53" s="6" t="s">
        <v>64</v>
      </c>
      <c r="C53" s="8" t="s">
        <v>10</v>
      </c>
      <c r="D53" s="46">
        <v>189</v>
      </c>
      <c r="E53" s="31" t="s">
        <v>18</v>
      </c>
      <c r="F53" s="34" t="s">
        <v>27</v>
      </c>
      <c r="G53" s="12">
        <v>1</v>
      </c>
      <c r="H53" s="34">
        <v>1</v>
      </c>
      <c r="I53" s="24">
        <f>D53/H53</f>
        <v>189</v>
      </c>
      <c r="J53" s="46">
        <v>189</v>
      </c>
      <c r="L53" s="6"/>
      <c r="M53" s="6"/>
      <c r="N53" s="6"/>
    </row>
    <row r="54" spans="3:14" s="12" customFormat="1" ht="12.75">
      <c r="C54" s="28"/>
      <c r="D54" s="46"/>
      <c r="E54" s="31"/>
      <c r="F54" s="34"/>
      <c r="H54" s="34"/>
      <c r="I54" s="24"/>
      <c r="J54" s="46"/>
      <c r="K54" s="40"/>
      <c r="L54" s="6"/>
      <c r="M54" s="6"/>
      <c r="N54" s="6"/>
    </row>
    <row r="55" spans="2:14" s="12" customFormat="1" ht="12.75">
      <c r="B55" s="6"/>
      <c r="C55" s="7"/>
      <c r="D55" s="19"/>
      <c r="E55" s="6"/>
      <c r="F55" s="13"/>
      <c r="G55" s="13"/>
      <c r="H55" s="13"/>
      <c r="I55" s="16"/>
      <c r="J55" s="16"/>
      <c r="L55" s="6"/>
      <c r="M55" s="6"/>
      <c r="N55" s="6"/>
    </row>
    <row r="56" spans="1:11" ht="12.75">
      <c r="A56" s="12"/>
      <c r="B56" s="41" t="s">
        <v>17</v>
      </c>
      <c r="C56" s="1"/>
      <c r="D56" s="49"/>
      <c r="E56" s="50"/>
      <c r="F56" s="51"/>
      <c r="G56" s="52"/>
      <c r="H56" s="53"/>
      <c r="I56" s="54"/>
      <c r="J56" s="54"/>
      <c r="K56" s="12"/>
    </row>
    <row r="57" spans="1:10" ht="12.75">
      <c r="A57" s="40"/>
      <c r="B57" s="12" t="s">
        <v>93</v>
      </c>
      <c r="C57" s="29"/>
      <c r="D57" s="16"/>
      <c r="E57" s="50"/>
      <c r="F57" s="7"/>
      <c r="G57" s="55"/>
      <c r="H57" s="6"/>
      <c r="I57" s="43"/>
      <c r="J57" s="43"/>
    </row>
    <row r="58" spans="2:10" ht="12.75">
      <c r="B58" s="12"/>
      <c r="C58" s="29"/>
      <c r="D58" s="16"/>
      <c r="E58" s="50"/>
      <c r="F58" s="7"/>
      <c r="G58" s="55"/>
      <c r="H58" s="6"/>
      <c r="I58" s="43"/>
      <c r="J58" s="43"/>
    </row>
    <row r="59" spans="2:10" ht="12.75">
      <c r="B59" s="12" t="s">
        <v>94</v>
      </c>
      <c r="C59" s="29"/>
      <c r="D59" s="16"/>
      <c r="E59" s="50"/>
      <c r="F59" s="7"/>
      <c r="G59" s="55"/>
      <c r="H59" s="6"/>
      <c r="I59" s="43"/>
      <c r="J59" s="43"/>
    </row>
    <row r="60" spans="2:10" ht="12.75">
      <c r="B60" s="12"/>
      <c r="C60" s="29"/>
      <c r="D60" s="16"/>
      <c r="E60" s="50"/>
      <c r="F60" s="56"/>
      <c r="G60" s="55"/>
      <c r="H60" s="6"/>
      <c r="I60" s="43"/>
      <c r="J60" s="43"/>
    </row>
    <row r="61" spans="2:10" ht="12.75">
      <c r="B61" s="12" t="s">
        <v>95</v>
      </c>
      <c r="C61" s="29"/>
      <c r="D61" s="16"/>
      <c r="E61" s="29"/>
      <c r="F61" s="56"/>
      <c r="G61" s="55"/>
      <c r="H61" s="6"/>
      <c r="I61" s="43"/>
      <c r="J61" s="43"/>
    </row>
    <row r="62" spans="1:10" ht="12.75">
      <c r="A62" s="29"/>
      <c r="B62" s="12"/>
      <c r="C62" s="29"/>
      <c r="D62" s="16"/>
      <c r="E62" s="29"/>
      <c r="F62" s="56"/>
      <c r="G62" s="55"/>
      <c r="H62" s="56"/>
      <c r="I62" s="43"/>
      <c r="J62" s="43"/>
    </row>
    <row r="63" spans="1:10" ht="12.75">
      <c r="A63" s="29"/>
      <c r="B63" s="12" t="s">
        <v>91</v>
      </c>
      <c r="C63" s="29"/>
      <c r="D63" s="49"/>
      <c r="E63" s="1"/>
      <c r="F63" s="53"/>
      <c r="G63" s="51"/>
      <c r="H63" s="52"/>
      <c r="I63" s="49"/>
      <c r="J63" s="54"/>
    </row>
    <row r="64" spans="2:10" ht="12.75">
      <c r="B64" s="12"/>
      <c r="C64" s="29"/>
      <c r="D64" s="16"/>
      <c r="E64" s="29"/>
      <c r="F64" s="6"/>
      <c r="G64" s="56"/>
      <c r="H64" s="55"/>
      <c r="J64" s="43"/>
    </row>
    <row r="65" spans="2:10" ht="12.75">
      <c r="B65" s="12" t="s">
        <v>92</v>
      </c>
      <c r="C65" s="29"/>
      <c r="D65" s="42"/>
      <c r="E65" s="29"/>
      <c r="F65" s="6"/>
      <c r="G65" s="56"/>
      <c r="H65" s="55"/>
      <c r="J65" s="43"/>
    </row>
    <row r="66" spans="2:10" ht="12.75">
      <c r="B66" s="44"/>
      <c r="C66" s="29"/>
      <c r="D66" s="16"/>
      <c r="E66" s="29"/>
      <c r="F66" s="6"/>
      <c r="G66" s="56"/>
      <c r="H66" s="55"/>
      <c r="J66" s="43"/>
    </row>
    <row r="67" spans="2:10" ht="12.75">
      <c r="B67" s="12" t="s">
        <v>34</v>
      </c>
      <c r="C67" s="29"/>
      <c r="D67" s="16"/>
      <c r="E67" s="29"/>
      <c r="F67" s="6"/>
      <c r="G67" s="56"/>
      <c r="H67" s="55"/>
      <c r="J67" s="43"/>
    </row>
    <row r="68" spans="2:10" ht="12.75">
      <c r="B68" s="45" t="s">
        <v>96</v>
      </c>
      <c r="C68" s="29"/>
      <c r="D68" s="62"/>
      <c r="E68" s="29"/>
      <c r="F68" s="6"/>
      <c r="G68" s="56"/>
      <c r="H68" s="55"/>
      <c r="J68" s="43"/>
    </row>
    <row r="69" spans="2:10" ht="12.75">
      <c r="B69" s="45" t="s">
        <v>101</v>
      </c>
      <c r="C69" s="29"/>
      <c r="D69" s="62"/>
      <c r="E69" s="29"/>
      <c r="F69" s="6"/>
      <c r="G69" s="56"/>
      <c r="H69" s="55"/>
      <c r="J69" s="43"/>
    </row>
    <row r="70" spans="2:10" ht="12.75">
      <c r="B70" s="45" t="s">
        <v>97</v>
      </c>
      <c r="C70" s="29"/>
      <c r="D70" s="62"/>
      <c r="E70" s="29"/>
      <c r="F70" s="6"/>
      <c r="G70" s="56"/>
      <c r="H70" s="55"/>
      <c r="J70" s="43"/>
    </row>
    <row r="71" spans="2:10" ht="12.75">
      <c r="B71" s="45" t="s">
        <v>102</v>
      </c>
      <c r="C71" s="29"/>
      <c r="D71" s="61"/>
      <c r="E71" s="29"/>
      <c r="F71" s="6"/>
      <c r="G71" s="56"/>
      <c r="H71" s="55"/>
      <c r="J71" s="43"/>
    </row>
    <row r="72" spans="2:11" ht="12.75">
      <c r="B72" s="45"/>
      <c r="C72" s="29"/>
      <c r="D72" s="61"/>
      <c r="E72" s="29"/>
      <c r="F72" s="6"/>
      <c r="G72" s="56"/>
      <c r="H72" s="55"/>
      <c r="J72" s="43"/>
      <c r="K72" s="29"/>
    </row>
    <row r="73" spans="2:11" ht="12.75">
      <c r="B73" s="6" t="s">
        <v>53</v>
      </c>
      <c r="C73" s="29"/>
      <c r="D73" s="61"/>
      <c r="E73" s="29"/>
      <c r="F73" s="6"/>
      <c r="G73" s="56"/>
      <c r="H73" s="55"/>
      <c r="J73" s="43"/>
      <c r="K73" s="29"/>
    </row>
    <row r="74" spans="2:11" ht="12.75">
      <c r="B74" s="45" t="s">
        <v>98</v>
      </c>
      <c r="C74" s="6"/>
      <c r="D74" s="16"/>
      <c r="E74" s="29"/>
      <c r="K74" s="29"/>
    </row>
    <row r="75" spans="2:11" ht="12.75">
      <c r="B75" s="45" t="s">
        <v>99</v>
      </c>
      <c r="C75" s="6"/>
      <c r="D75" s="16"/>
      <c r="E75" s="29"/>
      <c r="K75" s="29"/>
    </row>
    <row r="76" spans="2:11" ht="12.75">
      <c r="B76" s="58"/>
      <c r="C76" s="29"/>
      <c r="D76" s="38"/>
      <c r="E76" s="29"/>
      <c r="F76" s="6"/>
      <c r="K76" s="29"/>
    </row>
    <row r="77" spans="2:11" ht="12.75">
      <c r="B77" s="29"/>
      <c r="E77" s="29"/>
      <c r="F77" s="6"/>
      <c r="K77" s="29"/>
    </row>
    <row r="78" spans="2:11" ht="12.75">
      <c r="B78" s="59" t="s">
        <v>100</v>
      </c>
      <c r="C78" s="29"/>
      <c r="D78" s="38"/>
      <c r="E78" s="29"/>
      <c r="F78" s="6"/>
      <c r="K78" s="29"/>
    </row>
    <row r="79" spans="2:4" ht="12.75">
      <c r="B79" t="s">
        <v>104</v>
      </c>
      <c r="C79" s="6" t="s">
        <v>78</v>
      </c>
      <c r="D79" s="6" t="s">
        <v>68</v>
      </c>
    </row>
    <row r="80" spans="2:4" ht="12.75">
      <c r="B80" t="s">
        <v>106</v>
      </c>
      <c r="C80" s="6" t="s">
        <v>77</v>
      </c>
      <c r="D80" s="6" t="s">
        <v>128</v>
      </c>
    </row>
    <row r="81" spans="2:4" ht="12.75">
      <c r="B81" t="s">
        <v>108</v>
      </c>
      <c r="C81" s="6" t="s">
        <v>127</v>
      </c>
      <c r="D81" s="6" t="s">
        <v>129</v>
      </c>
    </row>
    <row r="82" spans="2:4" ht="12.75">
      <c r="B82" t="s">
        <v>135</v>
      </c>
      <c r="C82" s="6" t="s">
        <v>78</v>
      </c>
      <c r="D82" s="6" t="s">
        <v>130</v>
      </c>
    </row>
    <row r="83" spans="2:4" ht="12.75">
      <c r="B83" t="s">
        <v>136</v>
      </c>
      <c r="C83" s="6" t="s">
        <v>77</v>
      </c>
      <c r="D83" s="6" t="s">
        <v>131</v>
      </c>
    </row>
    <row r="84" spans="2:4" ht="12.75">
      <c r="B84" t="s">
        <v>134</v>
      </c>
      <c r="C84" s="6" t="s">
        <v>10</v>
      </c>
      <c r="D84" s="6" t="s">
        <v>132</v>
      </c>
    </row>
    <row r="85" spans="2:4" ht="12.75">
      <c r="B85" t="s">
        <v>116</v>
      </c>
      <c r="C85" s="6" t="s">
        <v>11</v>
      </c>
      <c r="D85" s="6" t="s">
        <v>133</v>
      </c>
    </row>
    <row r="86" spans="2:4" ht="12.75">
      <c r="B86"/>
      <c r="C86" s="8"/>
      <c r="D86"/>
    </row>
    <row r="87" spans="2:4" ht="12.75">
      <c r="B87"/>
      <c r="C87" s="8"/>
      <c r="D87"/>
    </row>
    <row r="88" spans="2:4" ht="12.75">
      <c r="B88"/>
      <c r="C88" s="8"/>
      <c r="D88"/>
    </row>
    <row r="89" spans="2:4" ht="12.75">
      <c r="B89"/>
      <c r="C89" s="8"/>
      <c r="D89"/>
    </row>
    <row r="90" spans="2:4" ht="12.75">
      <c r="B90"/>
      <c r="C90" s="8"/>
      <c r="D90"/>
    </row>
    <row r="91" spans="2:4" ht="12.75">
      <c r="B91"/>
      <c r="C91" s="8"/>
      <c r="D91"/>
    </row>
    <row r="92" spans="2:4" ht="12.75">
      <c r="B92"/>
      <c r="C92" s="8"/>
      <c r="D92"/>
    </row>
    <row r="93" spans="2:4" ht="12.75">
      <c r="B93"/>
      <c r="C93" s="8"/>
      <c r="D93"/>
    </row>
    <row r="100" spans="2:5" ht="12.75">
      <c r="B100" s="75"/>
      <c r="C100" t="s">
        <v>103</v>
      </c>
      <c r="D100" t="s">
        <v>104</v>
      </c>
      <c r="E100" s="6" t="s">
        <v>78</v>
      </c>
    </row>
    <row r="101" spans="2:5" ht="12.75">
      <c r="B101" s="75"/>
      <c r="C101" t="s">
        <v>105</v>
      </c>
      <c r="D101" t="s">
        <v>106</v>
      </c>
      <c r="E101" s="6" t="s">
        <v>77</v>
      </c>
    </row>
    <row r="102" spans="2:5" ht="12.75">
      <c r="B102" s="75"/>
      <c r="C102" t="s">
        <v>107</v>
      </c>
      <c r="D102" t="s">
        <v>108</v>
      </c>
      <c r="E102" s="6" t="s">
        <v>127</v>
      </c>
    </row>
    <row r="103" spans="2:5" ht="12.75">
      <c r="B103" s="75"/>
      <c r="C103" t="s">
        <v>109</v>
      </c>
      <c r="D103" t="s">
        <v>110</v>
      </c>
      <c r="E103" s="6" t="s">
        <v>78</v>
      </c>
    </row>
    <row r="104" spans="2:5" ht="12.75">
      <c r="B104" s="75"/>
      <c r="C104" t="s">
        <v>111</v>
      </c>
      <c r="D104" t="s">
        <v>112</v>
      </c>
      <c r="E104" s="6" t="s">
        <v>77</v>
      </c>
    </row>
    <row r="105" spans="2:5" ht="12.75">
      <c r="B105" s="75"/>
      <c r="C105" t="s">
        <v>113</v>
      </c>
      <c r="D105" t="s">
        <v>114</v>
      </c>
      <c r="E105" s="6" t="s">
        <v>10</v>
      </c>
    </row>
    <row r="106" spans="2:5" ht="12.75">
      <c r="B106" s="75"/>
      <c r="C106" t="s">
        <v>115</v>
      </c>
      <c r="D106" t="s">
        <v>116</v>
      </c>
      <c r="E106" s="6" t="s">
        <v>11</v>
      </c>
    </row>
    <row r="107" spans="2:4" ht="12.75">
      <c r="B107" s="75"/>
      <c r="C107"/>
      <c r="D107"/>
    </row>
    <row r="108" spans="2:4" ht="12.75">
      <c r="B108" s="75"/>
      <c r="C108"/>
      <c r="D108"/>
    </row>
    <row r="109" ht="12.75">
      <c r="B109" s="75"/>
    </row>
    <row r="110" ht="12.75">
      <c r="B110" s="75"/>
    </row>
    <row r="111" ht="12.75">
      <c r="B111" s="75"/>
    </row>
    <row r="112" ht="12.75">
      <c r="B112" s="75"/>
    </row>
    <row r="113" ht="12.75">
      <c r="B113" s="75"/>
    </row>
    <row r="114" ht="12.75">
      <c r="B114" s="75"/>
    </row>
    <row r="115" ht="12.75">
      <c r="B115" s="75"/>
    </row>
    <row r="116" ht="12.75">
      <c r="B116" s="75"/>
    </row>
    <row r="117" ht="12.75">
      <c r="B117" s="75"/>
    </row>
    <row r="118" ht="12.75">
      <c r="B118" s="75"/>
    </row>
    <row r="119" ht="12.75">
      <c r="B119" s="75"/>
    </row>
    <row r="120" ht="12.75">
      <c r="B120" s="7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TOSTAA</cp:lastModifiedBy>
  <dcterms:created xsi:type="dcterms:W3CDTF">2012-03-27T08:27:38Z</dcterms:created>
  <dcterms:modified xsi:type="dcterms:W3CDTF">2013-11-06T14:44:34Z</dcterms:modified>
  <cp:category/>
  <cp:version/>
  <cp:contentType/>
  <cp:contentStatus/>
</cp:coreProperties>
</file>